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4240" windowHeight="12585"/>
  </bookViews>
  <sheets>
    <sheet name="1. Knelpuntenprocedure" sheetId="1" r:id="rId1"/>
    <sheet name="2. Specificatie P x Q" sheetId="5" r:id="rId2"/>
    <sheet name="3. Specificatie wachtlijsten" sheetId="7" r:id="rId3"/>
    <sheet name="4. Onderbouwing pgb" sheetId="9" r:id="rId4"/>
  </sheets>
  <definedNames>
    <definedName name="Cat">'1. Knelpuntenprocedure'!$G$11</definedName>
    <definedName name="NR">'1. Knelpuntenprocedure'!$H$11</definedName>
  </definedNames>
  <calcPr calcId="145621"/>
</workbook>
</file>

<file path=xl/calcChain.xml><?xml version="1.0" encoding="utf-8"?>
<calcChain xmlns="http://schemas.openxmlformats.org/spreadsheetml/2006/main">
  <c r="F22" i="7" l="1"/>
  <c r="E3" i="9" l="1"/>
  <c r="D3" i="7"/>
  <c r="K25" i="1" l="1"/>
  <c r="K22" i="1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13" i="5"/>
  <c r="E4" i="9"/>
  <c r="D4" i="7"/>
  <c r="E4" i="5"/>
  <c r="E4" i="1"/>
  <c r="H40" i="5" l="1"/>
  <c r="K21" i="1" s="1"/>
  <c r="E5" i="1" s="1"/>
  <c r="D11" i="9"/>
  <c r="D7" i="9"/>
  <c r="C10" i="7" l="1"/>
  <c r="C7" i="7"/>
  <c r="D10" i="5" l="1"/>
  <c r="D7" i="5"/>
  <c r="E11" i="1"/>
  <c r="E11" i="9" s="1"/>
  <c r="E10" i="5" l="1"/>
  <c r="D10" i="7"/>
</calcChain>
</file>

<file path=xl/sharedStrings.xml><?xml version="1.0" encoding="utf-8"?>
<sst xmlns="http://schemas.openxmlformats.org/spreadsheetml/2006/main" count="431" uniqueCount="105">
  <si>
    <t>Wlz-uitvoerders</t>
  </si>
  <si>
    <t>ZKnr</t>
  </si>
  <si>
    <t>Zorgkantoornaam</t>
  </si>
  <si>
    <t>Conc. houder</t>
  </si>
  <si>
    <t>ja</t>
  </si>
  <si>
    <t>Menzis</t>
  </si>
  <si>
    <t>Groningen</t>
  </si>
  <si>
    <t>nee</t>
  </si>
  <si>
    <t>CZ</t>
  </si>
  <si>
    <t>Friesland</t>
  </si>
  <si>
    <t>De Friesland</t>
  </si>
  <si>
    <t>Drenthe</t>
  </si>
  <si>
    <t>Zilveren Kruis</t>
  </si>
  <si>
    <t>Wlz-uitvoerder</t>
  </si>
  <si>
    <t>DSW</t>
  </si>
  <si>
    <t>Zwolle</t>
  </si>
  <si>
    <t>Salland</t>
  </si>
  <si>
    <t>Twente</t>
  </si>
  <si>
    <t>VGZ</t>
  </si>
  <si>
    <t>Apeldoorn Zutphen e.o.</t>
  </si>
  <si>
    <t>Zorgkantoornummer</t>
  </si>
  <si>
    <t>Zorgkantoor</t>
  </si>
  <si>
    <t>Midden IJssel</t>
  </si>
  <si>
    <t>Zorg en Zekerheid</t>
  </si>
  <si>
    <t>Arnhem</t>
  </si>
  <si>
    <t>Nijmegen</t>
  </si>
  <si>
    <t>Utrecht</t>
  </si>
  <si>
    <t>1.</t>
  </si>
  <si>
    <t>Flevoland</t>
  </si>
  <si>
    <t>er binnen de eigen regio geen bugettair kader Wlz (meer) beschikbaar is;</t>
  </si>
  <si>
    <t>´t Gooi</t>
  </si>
  <si>
    <t>er geen onderproductie beschikbaar is die kan worden ingezet om de geïndiceerde Wlz-zorg zorg aan cliënt(en) te leveren;</t>
  </si>
  <si>
    <t>Noord-Holland Noord</t>
  </si>
  <si>
    <t>Kennemerland</t>
  </si>
  <si>
    <t>alle overige Wlz-uitvoerders/zorgkantoren zijn geïnformeerd dat er een aanvraag in verband met een knelpuntenprocedure bij de NZa is ingediend.</t>
  </si>
  <si>
    <t>(handtekening)</t>
  </si>
  <si>
    <t>Zaanstreek/Waterland</t>
  </si>
  <si>
    <t>Amsterdam</t>
  </si>
  <si>
    <t>2.</t>
  </si>
  <si>
    <t>Amstelland/Meerlanden</t>
  </si>
  <si>
    <t>3.</t>
  </si>
  <si>
    <t>Zuid-Holland Noord</t>
  </si>
  <si>
    <t>Haaglanden</t>
  </si>
  <si>
    <t>Westland Schieland Delfland</t>
  </si>
  <si>
    <t>Midden-Holland</t>
  </si>
  <si>
    <t>Toelichting</t>
  </si>
  <si>
    <t>Rotterdam</t>
  </si>
  <si>
    <t>Zuid-Hollandse Eilanden</t>
  </si>
  <si>
    <t>Waardenland</t>
  </si>
  <si>
    <t>Zeeland</t>
  </si>
  <si>
    <t>West-Brabant</t>
  </si>
  <si>
    <t>Midden-Brabant</t>
  </si>
  <si>
    <t>Noordoost Brabant</t>
  </si>
  <si>
    <t>Zuidoost Brabant</t>
  </si>
  <si>
    <t>Noord- en Midden Limburg</t>
  </si>
  <si>
    <t>Zuid-Limburg</t>
  </si>
  <si>
    <t>Namens de Wlz-uitvoerder/het zorgkantoor</t>
  </si>
  <si>
    <t>Naam</t>
  </si>
  <si>
    <t xml:space="preserve">Datum </t>
  </si>
  <si>
    <t>Nza-nummer</t>
  </si>
  <si>
    <t>Q (aantal)</t>
  </si>
  <si>
    <t>P (prijs)</t>
  </si>
  <si>
    <t>Klik hier om direct naar tabblad 2. Specificatie P x Q te gaan</t>
  </si>
  <si>
    <t>Klik hier om direct naar tabblad 3. Specificatie wachtlijsten te gaan</t>
  </si>
  <si>
    <t>a.</t>
  </si>
  <si>
    <t>b.</t>
  </si>
  <si>
    <t>c.</t>
  </si>
  <si>
    <t>d.</t>
  </si>
  <si>
    <t>Reservering</t>
  </si>
  <si>
    <t>een toelichting waarin is opgenomen met welk bedrag het regionale financiële kader persoonsgebonden budgetten jaar t moet worden opgehoogd, een onderbouwing op basis van reeds afgegeven beschikkingen en reserveringen en een toelichting op de prognose jaar t.</t>
  </si>
  <si>
    <t>Datum</t>
  </si>
  <si>
    <t>Aanvullend aan te leveren informatie bij aanvraag aanvullende middelen regionale contracteerruimte.</t>
  </si>
  <si>
    <t>4.</t>
  </si>
  <si>
    <t>Aan te leveren informatie conform beleidsregel bij aanvraag aanvullende middelen algemeen.</t>
  </si>
  <si>
    <t>een specificatie waarin per betrokken zorgaanbieder wordt aangegeven hoeveel aanvullende middelen noodzakelijk zijn. Dit moet worden uitgedrukt in prijs en aantal (P x Q).</t>
  </si>
  <si>
    <t>een specificatie waarin per betrokken zorgaanbieder de (dreigende) problematische wachtlijsten voor geïndiceerde Wlz-zorg in natura zijn opgenomen.</t>
  </si>
  <si>
    <t>Aanvullend aan te leveren informatie bij aanvraag aanvullende middelen regionale financiële kader voor persoonsgebonden budgetten.</t>
  </si>
  <si>
    <r>
      <t>Door ondertekening verklaart de Raad van Bestuur dat wordt voldaan aan de gestelde voorwaarden zoals genoemd onder punten</t>
    </r>
    <r>
      <rPr>
        <b/>
        <sz val="9"/>
        <color theme="1"/>
        <rFont val="Verdana"/>
        <family val="2"/>
      </rPr>
      <t xml:space="preserve"> a.</t>
    </r>
    <r>
      <rPr>
        <sz val="9"/>
        <color theme="1"/>
        <rFont val="Verdana"/>
        <family val="2"/>
      </rPr>
      <t xml:space="preserve"> tot en met </t>
    </r>
    <r>
      <rPr>
        <b/>
        <sz val="9"/>
        <color theme="1"/>
        <rFont val="Verdana"/>
        <family val="2"/>
      </rPr>
      <t>d.</t>
    </r>
  </si>
  <si>
    <t>Totale aangevraagde verhoging</t>
  </si>
  <si>
    <t>Prestatiecode</t>
  </si>
  <si>
    <t>V&amp;V</t>
  </si>
  <si>
    <t>Alle zorgvormen met in elk geval behandeling in combinatie met verblijf</t>
  </si>
  <si>
    <t>Treeknorm</t>
  </si>
  <si>
    <t>Sector</t>
  </si>
  <si>
    <t>6 weken</t>
  </si>
  <si>
    <t>13 weken</t>
  </si>
  <si>
    <t>Aantal cliënten &gt; Treeknorm</t>
  </si>
  <si>
    <t>Zorgvorm</t>
  </si>
  <si>
    <t>GHZ</t>
  </si>
  <si>
    <t>Alle mogelijke combinaties van zorgvormen met verblijf exclusief behandeling</t>
  </si>
  <si>
    <t>Alle mogelijke combinaties van zorgvormen met verblijf</t>
  </si>
  <si>
    <t>Formulier 'Melding Knelpuntenprocedure'</t>
  </si>
  <si>
    <t>Indienen via info@nza.nl</t>
  </si>
  <si>
    <t>Controlegetal</t>
  </si>
  <si>
    <t>Versiedatum</t>
  </si>
  <si>
    <t>Systeemdatum</t>
  </si>
  <si>
    <t>aan alle overige Wlz-uitvoerders/zorgkantoren om overheveling van middelen is gevraagd en de overige Wlz-uitvoerders/zorgkantoren (op termijn) geen of niet voldoende middelen beschikbaar hebben om over te hevelen om het (dreigende) knelpunt op te lossen;</t>
  </si>
  <si>
    <t>Klik hier om direct naar tabblad 4. Toelichting en onderbouwing</t>
  </si>
  <si>
    <t>Namens de zorgaanbieder</t>
  </si>
  <si>
    <t>Toelichting op Totaal aangevraagde ophoging</t>
  </si>
  <si>
    <t>Afgegeven verleningsbeschikkingen</t>
  </si>
  <si>
    <t>Totaal aangevraagde ophoging</t>
  </si>
  <si>
    <t>Behorend bij beleidsregel BR/REG-18137</t>
  </si>
  <si>
    <r>
      <t xml:space="preserve">Formulier 'Melding Knelpuntenprocedure' </t>
    </r>
    <r>
      <rPr>
        <b/>
        <vertAlign val="superscript"/>
        <sz val="14"/>
        <color theme="1"/>
        <rFont val="Verdana"/>
        <family val="2"/>
      </rPr>
      <t>1)</t>
    </r>
  </si>
  <si>
    <r>
      <rPr>
        <vertAlign val="superscript"/>
        <sz val="9"/>
        <color theme="1"/>
        <rFont val="Verdana"/>
        <family val="2"/>
      </rPr>
      <t xml:space="preserve">1) </t>
    </r>
    <r>
      <rPr>
        <sz val="9"/>
        <color theme="1"/>
        <rFont val="Verdana"/>
        <family val="2"/>
      </rPr>
      <t>Dit formulier is ingericht op een aanvraag met maximaal 3 zorgaanbieders. Bij meer zorgaanbieders, kunnen de pagina's gedupliceerd worden.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</si>
</sst>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64" formatCode="_ &quot;€&quot;\ * #,##0_ ;_ &quot;€&quot;\ * \-#,##0_ ;_ &quot;€&quot;\ * &quot;-&quot;_ ;_ @_ "/>
    <numFmt numFmtId="165" formatCode="_ &quot;€&quot;\ * #,##0.00_ ;_ &quot;€&quot;\ * \-#,##0.00_ ;_ &quot;€&quot;\ * &quot;-&quot;??_ ;_ @_ "/>
    <numFmt numFmtId="166" formatCode="_-* #,##0_-;_-* #,##0\-;_-* &quot;-&quot;??_-;_-@_-"/>
    <numFmt numFmtId="167" formatCode="_-* #,##0.00_-;_-* #,##0.00\-;_-* &quot;-&quot;??_-;_-@_-"/>
    <numFmt numFmtId="168" formatCode="_ &quot;€&quot;\ * #,##0_ ;_ &quot;€&quot;\ * \-#,##0_ ;_ &quot;€&quot;\ * &quot;-&quot;??_ ;_ @_ "/>
    <numFmt numFmtId="169" formatCode="[$-413]d\ mmmm\ yyyy;@"/>
    <numFmt numFmtId="170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b/>
      <sz val="9"/>
      <color theme="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10"/>
      <color theme="1"/>
      <name val="Verdana"/>
      <family val="2"/>
    </font>
    <font>
      <i/>
      <sz val="9"/>
      <color rgb="FFFF000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vertAlign val="superscript"/>
      <sz val="14"/>
      <color theme="1"/>
      <name val="Verdana"/>
      <family val="2"/>
    </font>
    <font>
      <vertAlign val="superscript"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 applyFill="0" applyBorder="0"/>
    <xf numFmtId="0" fontId="1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</cellStyleXfs>
  <cellXfs count="20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166" fontId="6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5" fontId="3" fillId="0" borderId="0" xfId="0" applyNumberFormat="1" applyFont="1" applyProtection="1"/>
    <xf numFmtId="49" fontId="3" fillId="0" borderId="0" xfId="0" applyNumberFormat="1" applyFont="1" applyProtection="1"/>
    <xf numFmtId="0" fontId="3" fillId="0" borderId="2" xfId="0" applyFont="1" applyBorder="1" applyAlignment="1" applyProtection="1">
      <alignment horizontal="center" vertical="center"/>
    </xf>
    <xf numFmtId="0" fontId="8" fillId="0" borderId="2" xfId="3" applyFont="1" applyFill="1" applyBorder="1" applyAlignment="1" applyProtection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5" fillId="0" borderId="0" xfId="0" applyFont="1"/>
    <xf numFmtId="0" fontId="9" fillId="0" borderId="0" xfId="0" applyFont="1" applyProtection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6" xfId="0" applyNumberFormat="1" applyFont="1" applyFill="1" applyBorder="1" applyAlignment="1" applyProtection="1">
      <alignment vertical="center"/>
      <protection hidden="1"/>
    </xf>
    <xf numFmtId="0" fontId="9" fillId="3" borderId="5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Protection="1"/>
    <xf numFmtId="0" fontId="8" fillId="0" borderId="7" xfId="3" applyFont="1" applyFill="1" applyBorder="1" applyAlignment="1" applyProtection="1">
      <alignment horizontal="left" vertical="center"/>
    </xf>
    <xf numFmtId="0" fontId="5" fillId="0" borderId="0" xfId="0" applyFont="1" applyProtection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3" borderId="0" xfId="0" applyNumberFormat="1" applyFont="1" applyFill="1" applyBorder="1" applyAlignment="1" applyProtection="1">
      <alignment vertical="center"/>
      <protection hidden="1"/>
    </xf>
    <xf numFmtId="0" fontId="8" fillId="0" borderId="4" xfId="0" applyFont="1" applyFill="1" applyBorder="1" applyAlignment="1">
      <alignment vertical="center"/>
    </xf>
    <xf numFmtId="168" fontId="9" fillId="0" borderId="0" xfId="0" applyNumberFormat="1" applyFont="1" applyFill="1" applyBorder="1" applyAlignment="1" applyProtection="1">
      <alignment horizontal="center" vertical="center"/>
    </xf>
    <xf numFmtId="168" fontId="3" fillId="0" borderId="0" xfId="0" applyNumberFormat="1" applyFont="1" applyFill="1" applyBorder="1" applyAlignment="1" applyProtection="1">
      <alignment vertical="center"/>
    </xf>
    <xf numFmtId="0" fontId="8" fillId="0" borderId="0" xfId="3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8" fillId="0" borderId="4" xfId="3" applyFont="1" applyBorder="1" applyAlignment="1" applyProtection="1">
      <alignment horizontal="center" vertical="center"/>
    </xf>
    <xf numFmtId="41" fontId="9" fillId="0" borderId="0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Protection="1"/>
    <xf numFmtId="0" fontId="3" fillId="0" borderId="16" xfId="0" applyFont="1" applyBorder="1" applyAlignment="1">
      <alignment horizontal="center" vertical="center"/>
    </xf>
    <xf numFmtId="41" fontId="9" fillId="2" borderId="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9" fillId="0" borderId="0" xfId="0" applyFont="1"/>
    <xf numFmtId="168" fontId="11" fillId="0" borderId="0" xfId="0" applyNumberFormat="1" applyFont="1" applyFill="1" applyBorder="1" applyAlignment="1" applyProtection="1">
      <alignment horizontal="left" vertical="top"/>
      <protection hidden="1"/>
    </xf>
    <xf numFmtId="0" fontId="8" fillId="0" borderId="4" xfId="0" applyFont="1" applyFill="1" applyBorder="1" applyAlignment="1">
      <alignment horizontal="center" vertical="center"/>
    </xf>
    <xf numFmtId="41" fontId="9" fillId="3" borderId="0" xfId="0" applyNumberFormat="1" applyFont="1" applyFill="1" applyBorder="1" applyAlignment="1" applyProtection="1">
      <alignment horizontal="left" vertical="top"/>
      <protection locked="0"/>
    </xf>
    <xf numFmtId="41" fontId="9" fillId="3" borderId="0" xfId="0" applyNumberFormat="1" applyFont="1" applyFill="1" applyBorder="1" applyAlignment="1" applyProtection="1">
      <alignment horizontal="left" vertical="top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3" applyFont="1" applyBorder="1" applyAlignment="1">
      <alignment horizontal="center" vertical="center"/>
    </xf>
    <xf numFmtId="0" fontId="5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Protection="1"/>
    <xf numFmtId="41" fontId="3" fillId="0" borderId="0" xfId="0" applyNumberFormat="1" applyFont="1" applyFill="1" applyBorder="1" applyProtection="1"/>
    <xf numFmtId="37" fontId="9" fillId="2" borderId="15" xfId="4" applyNumberFormat="1" applyFont="1" applyFill="1" applyBorder="1" applyAlignment="1" applyProtection="1">
      <alignment vertical="center"/>
    </xf>
    <xf numFmtId="37" fontId="9" fillId="2" borderId="17" xfId="4" applyNumberFormat="1" applyFont="1" applyFill="1" applyBorder="1" applyAlignment="1" applyProtection="1">
      <alignment vertical="center"/>
    </xf>
    <xf numFmtId="41" fontId="9" fillId="0" borderId="5" xfId="0" applyNumberFormat="1" applyFont="1" applyFill="1" applyBorder="1" applyAlignment="1" applyProtection="1">
      <alignment horizontal="left" vertical="center"/>
    </xf>
    <xf numFmtId="14" fontId="9" fillId="2" borderId="5" xfId="0" applyNumberFormat="1" applyFont="1" applyFill="1" applyBorder="1" applyAlignment="1" applyProtection="1">
      <alignment horizontal="left" vertical="center"/>
      <protection locked="0"/>
    </xf>
    <xf numFmtId="169" fontId="9" fillId="2" borderId="5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 wrapText="1"/>
    </xf>
    <xf numFmtId="0" fontId="0" fillId="0" borderId="0" xfId="0" applyBorder="1" applyAlignment="1" applyProtection="1">
      <protection locked="0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Border="1" applyAlignment="1"/>
    <xf numFmtId="0" fontId="13" fillId="0" borderId="0" xfId="5" applyFont="1" applyBorder="1" applyAlignment="1">
      <alignment horizontal="left" vertical="center" wrapText="1"/>
    </xf>
    <xf numFmtId="41" fontId="9" fillId="0" borderId="0" xfId="0" applyNumberFormat="1" applyFont="1" applyFill="1" applyBorder="1" applyAlignment="1" applyProtection="1">
      <alignment horizontal="center" vertical="center"/>
      <protection locked="0" hidden="1"/>
    </xf>
    <xf numFmtId="41" fontId="9" fillId="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top"/>
    </xf>
    <xf numFmtId="0" fontId="5" fillId="0" borderId="5" xfId="0" applyFont="1" applyBorder="1" applyAlignment="1">
      <alignment horizontal="left" vertical="center"/>
    </xf>
    <xf numFmtId="0" fontId="9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41" fontId="9" fillId="0" borderId="5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9" fillId="0" borderId="8" xfId="4" applyFont="1" applyBorder="1" applyAlignment="1" applyProtection="1">
      <alignment vertical="center"/>
    </xf>
    <xf numFmtId="0" fontId="9" fillId="0" borderId="0" xfId="4" applyFont="1" applyBorder="1" applyAlignment="1" applyProtection="1">
      <alignment vertical="center"/>
    </xf>
    <xf numFmtId="3" fontId="9" fillId="0" borderId="0" xfId="7" applyNumberFormat="1" applyFont="1" applyFill="1" applyBorder="1" applyAlignment="1" applyProtection="1">
      <alignment horizontal="center" vertical="center"/>
    </xf>
    <xf numFmtId="14" fontId="9" fillId="0" borderId="5" xfId="4" applyNumberFormat="1" applyFont="1" applyBorder="1" applyAlignment="1" applyProtection="1">
      <alignment vertical="center"/>
    </xf>
    <xf numFmtId="0" fontId="9" fillId="3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3" fontId="16" fillId="3" borderId="5" xfId="5" applyNumberFormat="1" applyFont="1" applyFill="1" applyBorder="1" applyAlignment="1" applyProtection="1">
      <alignment horizontal="right" vertical="center" wrapText="1"/>
    </xf>
    <xf numFmtId="0" fontId="9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14" fillId="3" borderId="1" xfId="0" applyNumberFormat="1" applyFont="1" applyFill="1" applyBorder="1" applyAlignment="1" applyProtection="1">
      <alignment horizontal="center" vertical="center"/>
    </xf>
    <xf numFmtId="41" fontId="9" fillId="2" borderId="15" xfId="0" applyNumberFormat="1" applyFont="1" applyFill="1" applyBorder="1" applyAlignment="1" applyProtection="1">
      <alignment wrapText="1"/>
    </xf>
    <xf numFmtId="41" fontId="9" fillId="2" borderId="16" xfId="0" applyNumberFormat="1" applyFont="1" applyFill="1" applyBorder="1" applyAlignment="1" applyProtection="1">
      <alignment wrapText="1"/>
    </xf>
    <xf numFmtId="41" fontId="9" fillId="2" borderId="17" xfId="0" applyNumberFormat="1" applyFont="1" applyFill="1" applyBorder="1" applyAlignment="1" applyProtection="1">
      <alignment wrapText="1"/>
    </xf>
    <xf numFmtId="0" fontId="14" fillId="0" borderId="0" xfId="0" applyFont="1" applyAlignment="1">
      <alignment vertical="center"/>
    </xf>
    <xf numFmtId="0" fontId="9" fillId="3" borderId="8" xfId="4" applyFont="1" applyFill="1" applyBorder="1" applyAlignment="1" applyProtection="1">
      <alignment vertical="center"/>
    </xf>
    <xf numFmtId="14" fontId="9" fillId="3" borderId="5" xfId="4" applyNumberFormat="1" applyFont="1" applyFill="1" applyBorder="1" applyAlignment="1" applyProtection="1">
      <alignment vertical="center"/>
    </xf>
    <xf numFmtId="170" fontId="9" fillId="3" borderId="5" xfId="1" applyNumberFormat="1" applyFont="1" applyFill="1" applyBorder="1" applyAlignment="1" applyProtection="1">
      <alignment vertical="center"/>
    </xf>
    <xf numFmtId="165" fontId="9" fillId="2" borderId="5" xfId="0" applyNumberFormat="1" applyFont="1" applyFill="1" applyBorder="1" applyAlignment="1" applyProtection="1">
      <alignment horizontal="center" vertical="center"/>
      <protection locked="0" hidden="1"/>
    </xf>
    <xf numFmtId="41" fontId="9" fillId="2" borderId="5" xfId="0" applyNumberFormat="1" applyFont="1" applyFill="1" applyBorder="1" applyAlignment="1" applyProtection="1">
      <alignment horizontal="left" vertical="center"/>
      <protection locked="0" hidden="1"/>
    </xf>
    <xf numFmtId="168" fontId="9" fillId="3" borderId="5" xfId="6" applyNumberFormat="1" applyFont="1" applyFill="1" applyBorder="1" applyAlignment="1" applyProtection="1">
      <alignment horizontal="center" vertical="center"/>
    </xf>
    <xf numFmtId="168" fontId="9" fillId="3" borderId="19" xfId="6" applyNumberFormat="1" applyFont="1" applyFill="1" applyBorder="1" applyAlignment="1" applyProtection="1">
      <alignment horizontal="center" vertical="center"/>
    </xf>
    <xf numFmtId="168" fontId="14" fillId="3" borderId="1" xfId="6" applyNumberFormat="1" applyFont="1" applyFill="1" applyBorder="1" applyAlignment="1" applyProtection="1">
      <alignment horizontal="center" vertical="center"/>
    </xf>
    <xf numFmtId="168" fontId="16" fillId="3" borderId="5" xfId="6" applyNumberFormat="1" applyFont="1" applyFill="1" applyBorder="1" applyAlignment="1" applyProtection="1">
      <alignment horizontal="center" vertical="center" wrapText="1"/>
    </xf>
    <xf numFmtId="164" fontId="16" fillId="3" borderId="5" xfId="6" applyNumberFormat="1" applyFont="1" applyFill="1" applyBorder="1" applyAlignment="1" applyProtection="1">
      <alignment horizontal="center" vertical="center" wrapText="1"/>
    </xf>
    <xf numFmtId="0" fontId="9" fillId="3" borderId="5" xfId="0" applyNumberFormat="1" applyFont="1" applyFill="1" applyBorder="1" applyAlignment="1" applyProtection="1">
      <alignment horizontal="center" vertical="center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5" xfId="6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41" fontId="9" fillId="2" borderId="19" xfId="0" applyNumberFormat="1" applyFont="1" applyFill="1" applyBorder="1" applyAlignment="1" applyProtection="1">
      <alignment horizontal="left" vertical="center"/>
      <protection locked="0" hidden="1"/>
    </xf>
    <xf numFmtId="41" fontId="9" fillId="0" borderId="19" xfId="0" applyNumberFormat="1" applyFont="1" applyFill="1" applyBorder="1" applyAlignment="1" applyProtection="1">
      <alignment horizontal="left" vertical="center" wrapText="1"/>
      <protection hidden="1"/>
    </xf>
    <xf numFmtId="0" fontId="9" fillId="0" borderId="19" xfId="0" applyNumberFormat="1" applyFont="1" applyFill="1" applyBorder="1" applyAlignment="1" applyProtection="1">
      <alignment horizontal="left" vertical="center" wrapText="1"/>
      <protection hidden="1"/>
    </xf>
    <xf numFmtId="41" fontId="9" fillId="0" borderId="19" xfId="0" applyNumberFormat="1" applyFont="1" applyFill="1" applyBorder="1" applyAlignment="1" applyProtection="1">
      <alignment horizontal="center" vertical="center"/>
      <protection hidden="1"/>
    </xf>
    <xf numFmtId="41" fontId="9" fillId="2" borderId="20" xfId="0" applyNumberFormat="1" applyFont="1" applyFill="1" applyBorder="1" applyAlignment="1" applyProtection="1">
      <alignment horizontal="left" vertical="center"/>
      <protection locked="0" hidden="1"/>
    </xf>
    <xf numFmtId="41" fontId="9" fillId="0" borderId="20" xfId="0" applyNumberFormat="1" applyFont="1" applyFill="1" applyBorder="1" applyAlignment="1" applyProtection="1">
      <alignment horizontal="left" vertical="center" wrapText="1"/>
      <protection hidden="1"/>
    </xf>
    <xf numFmtId="0" fontId="9" fillId="0" borderId="20" xfId="0" applyNumberFormat="1" applyFont="1" applyFill="1" applyBorder="1" applyAlignment="1" applyProtection="1">
      <alignment horizontal="left" vertical="center" wrapText="1"/>
      <protection hidden="1"/>
    </xf>
    <xf numFmtId="41" fontId="9" fillId="0" borderId="20" xfId="0" applyNumberFormat="1" applyFont="1" applyFill="1" applyBorder="1" applyAlignment="1" applyProtection="1">
      <alignment horizontal="center" vertical="center"/>
      <protection hidden="1"/>
    </xf>
    <xf numFmtId="0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14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7" fillId="0" borderId="8" xfId="5" quotePrefix="1" applyFont="1" applyFill="1" applyBorder="1" applyAlignment="1" applyProtection="1">
      <alignment horizontal="left" vertical="center"/>
    </xf>
    <xf numFmtId="0" fontId="13" fillId="0" borderId="9" xfId="5" applyFont="1" applyFill="1" applyBorder="1" applyAlignment="1" applyProtection="1">
      <alignment horizontal="left" vertical="center"/>
    </xf>
    <xf numFmtId="0" fontId="13" fillId="0" borderId="10" xfId="5" applyFont="1" applyFill="1" applyBorder="1" applyAlignment="1" applyProtection="1">
      <alignment horizontal="left" vertical="center"/>
    </xf>
    <xf numFmtId="0" fontId="17" fillId="0" borderId="8" xfId="5" applyFont="1" applyFill="1" applyBorder="1" applyAlignment="1" applyProtection="1">
      <alignment horizontal="left" vertical="center" wrapText="1"/>
    </xf>
    <xf numFmtId="0" fontId="17" fillId="0" borderId="9" xfId="5" applyFont="1" applyFill="1" applyBorder="1" applyAlignment="1" applyProtection="1">
      <alignment horizontal="left" vertical="center" wrapText="1"/>
    </xf>
    <xf numFmtId="0" fontId="17" fillId="0" borderId="10" xfId="5" applyFont="1" applyFill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9" fontId="9" fillId="2" borderId="8" xfId="0" applyNumberFormat="1" applyFont="1" applyFill="1" applyBorder="1" applyAlignment="1" applyProtection="1">
      <alignment horizontal="left" vertical="center" wrapText="1"/>
      <protection locked="0"/>
    </xf>
    <xf numFmtId="169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41" fontId="9" fillId="2" borderId="11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12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13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6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0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14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15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16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17" xfId="0" applyNumberFormat="1" applyFont="1" applyFill="1" applyBorder="1" applyAlignment="1" applyProtection="1">
      <alignment horizontal="left" vertical="top" wrapText="1" shrinkToFit="1"/>
      <protection locked="0"/>
    </xf>
    <xf numFmtId="41" fontId="9" fillId="2" borderId="11" xfId="0" applyNumberFormat="1" applyFont="1" applyFill="1" applyBorder="1" applyAlignment="1" applyProtection="1">
      <alignment horizontal="center" wrapText="1"/>
      <protection locked="0"/>
    </xf>
    <xf numFmtId="41" fontId="9" fillId="2" borderId="13" xfId="0" applyNumberFormat="1" applyFont="1" applyFill="1" applyBorder="1" applyAlignment="1" applyProtection="1">
      <alignment horizontal="center" wrapText="1"/>
      <protection locked="0"/>
    </xf>
    <xf numFmtId="41" fontId="9" fillId="2" borderId="6" xfId="0" applyNumberFormat="1" applyFont="1" applyFill="1" applyBorder="1" applyAlignment="1" applyProtection="1">
      <alignment horizontal="center" wrapText="1"/>
      <protection locked="0"/>
    </xf>
    <xf numFmtId="41" fontId="9" fillId="2" borderId="14" xfId="0" applyNumberFormat="1" applyFont="1" applyFill="1" applyBorder="1" applyAlignment="1" applyProtection="1">
      <alignment horizontal="center" wrapText="1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14" fontId="9" fillId="2" borderId="8" xfId="0" applyNumberFormat="1" applyFont="1" applyFill="1" applyBorder="1" applyAlignment="1" applyProtection="1">
      <alignment horizontal="left" vertical="center" wrapText="1"/>
      <protection locked="0"/>
    </xf>
    <xf numFmtId="14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41" fontId="9" fillId="2" borderId="12" xfId="0" applyNumberFormat="1" applyFont="1" applyFill="1" applyBorder="1" applyAlignment="1" applyProtection="1">
      <alignment horizontal="center" wrapText="1"/>
      <protection locked="0"/>
    </xf>
    <xf numFmtId="41" fontId="9" fillId="2" borderId="0" xfId="0" applyNumberFormat="1" applyFont="1" applyFill="1" applyBorder="1" applyAlignment="1" applyProtection="1">
      <alignment horizontal="center" wrapText="1"/>
      <protection locked="0"/>
    </xf>
    <xf numFmtId="41" fontId="9" fillId="2" borderId="11" xfId="0" applyNumberFormat="1" applyFont="1" applyFill="1" applyBorder="1" applyAlignment="1" applyProtection="1">
      <alignment horizontal="center" vertical="top" wrapText="1"/>
      <protection locked="0"/>
    </xf>
    <xf numFmtId="41" fontId="9" fillId="2" borderId="12" xfId="0" applyNumberFormat="1" applyFont="1" applyFill="1" applyBorder="1" applyAlignment="1" applyProtection="1">
      <alignment horizontal="center" vertical="top" wrapText="1"/>
      <protection locked="0"/>
    </xf>
    <xf numFmtId="41" fontId="9" fillId="2" borderId="13" xfId="0" applyNumberFormat="1" applyFont="1" applyFill="1" applyBorder="1" applyAlignment="1" applyProtection="1">
      <alignment horizontal="center" vertical="top" wrapText="1"/>
      <protection locked="0"/>
    </xf>
    <xf numFmtId="41" fontId="9" fillId="2" borderId="6" xfId="0" applyNumberFormat="1" applyFont="1" applyFill="1" applyBorder="1" applyAlignment="1" applyProtection="1">
      <alignment horizontal="center" vertical="top" wrapText="1"/>
      <protection locked="0"/>
    </xf>
    <xf numFmtId="41" fontId="9" fillId="2" borderId="0" xfId="0" applyNumberFormat="1" applyFont="1" applyFill="1" applyBorder="1" applyAlignment="1" applyProtection="1">
      <alignment horizontal="center" vertical="top" wrapText="1"/>
      <protection locked="0"/>
    </xf>
    <xf numFmtId="41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1" fontId="9" fillId="2" borderId="15" xfId="0" applyNumberFormat="1" applyFont="1" applyFill="1" applyBorder="1" applyAlignment="1" applyProtection="1">
      <alignment horizontal="center" vertical="top" wrapText="1"/>
      <protection locked="0"/>
    </xf>
    <xf numFmtId="41" fontId="9" fillId="2" borderId="16" xfId="0" applyNumberFormat="1" applyFont="1" applyFill="1" applyBorder="1" applyAlignment="1" applyProtection="1">
      <alignment horizontal="center" vertical="top" wrapText="1"/>
      <protection locked="0"/>
    </xf>
    <xf numFmtId="41" fontId="9" fillId="2" borderId="17" xfId="0" applyNumberFormat="1" applyFont="1" applyFill="1" applyBorder="1" applyAlignment="1" applyProtection="1">
      <alignment horizontal="center" vertical="top" wrapText="1"/>
      <protection locked="0"/>
    </xf>
    <xf numFmtId="41" fontId="9" fillId="2" borderId="11" xfId="0" applyNumberFormat="1" applyFont="1" applyFill="1" applyBorder="1" applyAlignment="1" applyProtection="1">
      <alignment horizontal="left" vertical="top" wrapText="1"/>
      <protection locked="0"/>
    </xf>
    <xf numFmtId="41" fontId="9" fillId="2" borderId="12" xfId="0" applyNumberFormat="1" applyFont="1" applyFill="1" applyBorder="1" applyAlignment="1" applyProtection="1">
      <alignment horizontal="left" vertical="top" wrapText="1"/>
      <protection locked="0"/>
    </xf>
    <xf numFmtId="41" fontId="9" fillId="2" borderId="13" xfId="0" applyNumberFormat="1" applyFont="1" applyFill="1" applyBorder="1" applyAlignment="1" applyProtection="1">
      <alignment horizontal="left" vertical="top" wrapText="1"/>
      <protection locked="0"/>
    </xf>
    <xf numFmtId="41" fontId="9" fillId="2" borderId="6" xfId="0" applyNumberFormat="1" applyFont="1" applyFill="1" applyBorder="1" applyAlignment="1" applyProtection="1">
      <alignment horizontal="left" vertical="top" wrapText="1"/>
      <protection locked="0"/>
    </xf>
    <xf numFmtId="41" fontId="9" fillId="2" borderId="0" xfId="0" applyNumberFormat="1" applyFont="1" applyFill="1" applyBorder="1" applyAlignment="1" applyProtection="1">
      <alignment horizontal="left" vertical="top" wrapText="1"/>
      <protection locked="0"/>
    </xf>
    <xf numFmtId="41" fontId="9" fillId="2" borderId="14" xfId="0" applyNumberFormat="1" applyFont="1" applyFill="1" applyBorder="1" applyAlignment="1" applyProtection="1">
      <alignment horizontal="left" vertical="top" wrapText="1"/>
      <protection locked="0"/>
    </xf>
    <xf numFmtId="41" fontId="9" fillId="2" borderId="15" xfId="0" applyNumberFormat="1" applyFont="1" applyFill="1" applyBorder="1" applyAlignment="1" applyProtection="1">
      <alignment horizontal="left" vertical="top" wrapText="1"/>
      <protection locked="0"/>
    </xf>
    <xf numFmtId="41" fontId="9" fillId="2" borderId="16" xfId="0" applyNumberFormat="1" applyFont="1" applyFill="1" applyBorder="1" applyAlignment="1" applyProtection="1">
      <alignment horizontal="left" vertical="top" wrapText="1"/>
      <protection locked="0"/>
    </xf>
    <xf numFmtId="41" fontId="9" fillId="2" borderId="17" xfId="0" applyNumberFormat="1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 shrinkToFi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 shrinkToFit="1"/>
      <protection locked="0"/>
    </xf>
    <xf numFmtId="0" fontId="0" fillId="0" borderId="0" xfId="0" applyBorder="1" applyAlignment="1" applyProtection="1">
      <alignment horizontal="left" vertical="top" wrapText="1" shrinkToFi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left" vertical="top" wrapText="1" shrinkToFit="1"/>
      <protection locked="0"/>
    </xf>
    <xf numFmtId="0" fontId="0" fillId="0" borderId="16" xfId="0" applyBorder="1" applyAlignment="1" applyProtection="1">
      <alignment horizontal="left" vertical="top" wrapText="1" shrinkToFi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</cellXfs>
  <cellStyles count="8">
    <cellStyle name="Hyperlink" xfId="5" builtinId="8"/>
    <cellStyle name="Komma" xfId="1" builtinId="3"/>
    <cellStyle name="Komma 2 3" xfId="2"/>
    <cellStyle name="Standaard" xfId="0" builtinId="0"/>
    <cellStyle name="Standaard 2 2" xfId="3"/>
    <cellStyle name="Standaard_10Nnacalculatieformulier GGZ 2006 versie 060724" xfId="4"/>
    <cellStyle name="Standaard_Concept nac 2004 ent II" xfId="7"/>
    <cellStyle name="Valuta" xfId="6" builtinId="4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IY76"/>
  <sheetViews>
    <sheetView showGridLines="0" tabSelected="1" zoomScaleNormal="100" workbookViewId="0">
      <selection activeCell="F8" sqref="F8"/>
    </sheetView>
  </sheetViews>
  <sheetFormatPr defaultColWidth="0" defaultRowHeight="11.25" zeroHeight="1" x14ac:dyDescent="0.15"/>
  <cols>
    <col min="1" max="1" width="1.7109375" style="1" customWidth="1"/>
    <col min="2" max="2" width="2.42578125" style="1" customWidth="1"/>
    <col min="3" max="3" width="2.28515625" style="1" customWidth="1"/>
    <col min="4" max="4" width="21.7109375" style="1" customWidth="1"/>
    <col min="5" max="5" width="31.42578125" style="1" customWidth="1"/>
    <col min="6" max="6" width="39.28515625" style="1" customWidth="1"/>
    <col min="7" max="7" width="12.140625" style="1" customWidth="1"/>
    <col min="8" max="10" width="18.7109375" style="3" customWidth="1"/>
    <col min="11" max="11" width="21.28515625" style="3" customWidth="1"/>
    <col min="12" max="12" width="5.42578125" style="3" customWidth="1"/>
    <col min="13" max="13" width="2.140625" style="3" hidden="1" customWidth="1"/>
    <col min="14" max="14" width="20.7109375" style="3" hidden="1" customWidth="1"/>
    <col min="15" max="18" width="11.7109375" style="3" hidden="1" customWidth="1"/>
    <col min="19" max="19" width="2.5703125" style="3" hidden="1" customWidth="1"/>
    <col min="20" max="20" width="18.42578125" style="3" hidden="1" customWidth="1"/>
    <col min="21" max="21" width="2.42578125" style="1" hidden="1" customWidth="1"/>
    <col min="22" max="22" width="11.42578125" style="1" hidden="1" customWidth="1"/>
    <col min="23" max="23" width="27.85546875" style="1" hidden="1" customWidth="1"/>
    <col min="24" max="24" width="18.42578125" style="1" hidden="1" customWidth="1"/>
    <col min="25" max="25" width="11.7109375" style="1" hidden="1" customWidth="1"/>
    <col min="26" max="256" width="22.42578125" style="1" hidden="1" customWidth="1"/>
    <col min="257" max="257" width="7.5703125" style="1" hidden="1" customWidth="1"/>
    <col min="258" max="258" width="24.5703125" style="1" hidden="1" customWidth="1"/>
    <col min="259" max="259" width="23.140625" style="1" hidden="1" customWidth="1"/>
    <col min="260" max="16384" width="22.42578125" style="1" hidden="1"/>
  </cols>
  <sheetData>
    <row r="1" spans="2:24" ht="23.25" customHeight="1" x14ac:dyDescent="0.15">
      <c r="D1" s="2" t="s">
        <v>103</v>
      </c>
      <c r="T1" s="4" t="s">
        <v>0</v>
      </c>
      <c r="V1" s="5" t="s">
        <v>1</v>
      </c>
      <c r="W1" s="5" t="s">
        <v>2</v>
      </c>
      <c r="X1" s="6" t="s">
        <v>3</v>
      </c>
    </row>
    <row r="2" spans="2:24" ht="15.75" customHeight="1" x14ac:dyDescent="0.15">
      <c r="D2" s="103" t="s">
        <v>102</v>
      </c>
      <c r="F2" s="90"/>
      <c r="G2" s="90"/>
      <c r="L2" s="8"/>
      <c r="M2" s="8"/>
      <c r="N2" s="9"/>
      <c r="R2" s="10" t="s">
        <v>4</v>
      </c>
      <c r="T2" s="11" t="s">
        <v>5</v>
      </c>
      <c r="V2" s="12">
        <v>3010</v>
      </c>
      <c r="W2" s="13" t="s">
        <v>6</v>
      </c>
      <c r="X2" s="14" t="s">
        <v>5</v>
      </c>
    </row>
    <row r="3" spans="2:24" ht="15.75" customHeight="1" x14ac:dyDescent="0.15">
      <c r="D3" s="104" t="s">
        <v>94</v>
      </c>
      <c r="E3" s="105">
        <v>42900</v>
      </c>
      <c r="F3" s="90"/>
      <c r="G3" s="20" t="s">
        <v>92</v>
      </c>
      <c r="H3" s="1"/>
      <c r="I3" s="1"/>
      <c r="L3" s="8"/>
      <c r="M3" s="8"/>
      <c r="N3" s="9"/>
      <c r="R3" s="15" t="s">
        <v>7</v>
      </c>
      <c r="T3" s="16" t="s">
        <v>8</v>
      </c>
      <c r="V3" s="17">
        <v>3020</v>
      </c>
      <c r="W3" s="18" t="s">
        <v>9</v>
      </c>
      <c r="X3" s="19" t="s">
        <v>10</v>
      </c>
    </row>
    <row r="4" spans="2:24" ht="15.75" customHeight="1" x14ac:dyDescent="0.15">
      <c r="D4" s="104" t="s">
        <v>95</v>
      </c>
      <c r="E4" s="105">
        <f ca="1">TODAY()</f>
        <v>42907</v>
      </c>
      <c r="F4" s="90"/>
      <c r="G4" s="90"/>
      <c r="H4" s="1"/>
      <c r="I4" s="1"/>
      <c r="L4" s="8"/>
      <c r="M4" s="8"/>
      <c r="N4" s="9"/>
      <c r="R4" s="87"/>
      <c r="T4" s="16" t="s">
        <v>10</v>
      </c>
      <c r="V4" s="17">
        <v>3030</v>
      </c>
      <c r="W4" s="18" t="s">
        <v>11</v>
      </c>
      <c r="X4" s="19" t="s">
        <v>12</v>
      </c>
    </row>
    <row r="5" spans="2:24" ht="15.75" customHeight="1" x14ac:dyDescent="0.15">
      <c r="D5" s="104" t="s">
        <v>93</v>
      </c>
      <c r="E5" s="106">
        <f>D11+K21+K22+K25</f>
        <v>0</v>
      </c>
      <c r="F5" s="90"/>
      <c r="G5" s="90"/>
      <c r="H5" s="1"/>
      <c r="I5" s="1"/>
      <c r="N5" s="9"/>
      <c r="T5" s="16" t="s">
        <v>14</v>
      </c>
      <c r="V5" s="17">
        <v>3040</v>
      </c>
      <c r="W5" s="18" t="s">
        <v>15</v>
      </c>
      <c r="X5" s="19" t="s">
        <v>12</v>
      </c>
    </row>
    <row r="6" spans="2:24" ht="15.75" customHeight="1" x14ac:dyDescent="0.15">
      <c r="E6" s="89"/>
      <c r="F6" s="90"/>
      <c r="G6" s="90"/>
      <c r="H6" s="90"/>
      <c r="I6" s="90"/>
      <c r="N6" s="9"/>
      <c r="T6" s="16" t="s">
        <v>16</v>
      </c>
      <c r="V6" s="17">
        <v>3050</v>
      </c>
      <c r="W6" s="18" t="s">
        <v>17</v>
      </c>
      <c r="X6" s="19" t="s">
        <v>5</v>
      </c>
    </row>
    <row r="7" spans="2:24" ht="15.75" customHeight="1" x14ac:dyDescent="0.15">
      <c r="D7" s="22" t="s">
        <v>13</v>
      </c>
      <c r="E7" s="23"/>
      <c r="N7" s="9"/>
      <c r="T7" s="16" t="s">
        <v>18</v>
      </c>
      <c r="V7" s="17">
        <v>3060</v>
      </c>
      <c r="W7" s="18" t="s">
        <v>19</v>
      </c>
      <c r="X7" s="19" t="s">
        <v>12</v>
      </c>
    </row>
    <row r="8" spans="2:24" ht="15.75" customHeight="1" x14ac:dyDescent="0.15">
      <c r="D8" s="24"/>
      <c r="E8" s="25"/>
      <c r="N8" s="9"/>
      <c r="T8" s="16" t="s">
        <v>12</v>
      </c>
      <c r="V8" s="17">
        <v>3061</v>
      </c>
      <c r="W8" s="18" t="s">
        <v>22</v>
      </c>
      <c r="X8" s="19" t="s">
        <v>16</v>
      </c>
    </row>
    <row r="9" spans="2:24" ht="15.75" customHeight="1" x14ac:dyDescent="0.15">
      <c r="N9" s="9"/>
      <c r="T9" s="28" t="s">
        <v>23</v>
      </c>
      <c r="V9" s="17">
        <v>3070</v>
      </c>
      <c r="W9" s="18" t="s">
        <v>24</v>
      </c>
      <c r="X9" s="19" t="s">
        <v>5</v>
      </c>
    </row>
    <row r="10" spans="2:24" ht="15.75" customHeight="1" x14ac:dyDescent="0.15">
      <c r="D10" s="22" t="s">
        <v>20</v>
      </c>
      <c r="E10" s="22" t="s">
        <v>21</v>
      </c>
      <c r="F10" s="23"/>
      <c r="N10" s="9"/>
      <c r="V10" s="17">
        <v>3080</v>
      </c>
      <c r="W10" s="32" t="s">
        <v>25</v>
      </c>
      <c r="X10" s="19" t="s">
        <v>18</v>
      </c>
    </row>
    <row r="11" spans="2:24" ht="15.75" customHeight="1" x14ac:dyDescent="0.15">
      <c r="D11" s="24"/>
      <c r="E11" s="26" t="str">
        <f>IFERROR(VLOOKUP($D$11,$V$2:$X$32,2,FALSE), "")</f>
        <v/>
      </c>
      <c r="F11" s="25"/>
      <c r="M11" s="27"/>
      <c r="N11" s="9"/>
      <c r="P11" s="27"/>
      <c r="Q11" s="27"/>
      <c r="R11" s="27"/>
      <c r="T11" s="35"/>
      <c r="U11" s="3"/>
      <c r="V11" s="36">
        <v>3090</v>
      </c>
      <c r="W11" s="37" t="s">
        <v>26</v>
      </c>
      <c r="X11" s="38" t="s">
        <v>12</v>
      </c>
    </row>
    <row r="12" spans="2:24" ht="15.75" customHeight="1" x14ac:dyDescent="0.15">
      <c r="B12" s="3"/>
      <c r="C12" s="29"/>
      <c r="D12" s="30"/>
      <c r="E12" s="31"/>
      <c r="F12" s="31"/>
      <c r="G12" s="3"/>
      <c r="M12" s="27"/>
      <c r="N12" s="9"/>
      <c r="P12" s="27"/>
      <c r="Q12" s="27"/>
      <c r="R12" s="27"/>
      <c r="U12" s="3"/>
      <c r="V12" s="36">
        <v>3100</v>
      </c>
      <c r="W12" s="37" t="s">
        <v>28</v>
      </c>
      <c r="X12" s="38" t="s">
        <v>12</v>
      </c>
    </row>
    <row r="13" spans="2:24" s="3" customFormat="1" ht="24.95" customHeight="1" x14ac:dyDescent="0.25">
      <c r="B13" s="1"/>
      <c r="C13" s="1"/>
      <c r="D13" s="127" t="s">
        <v>73</v>
      </c>
      <c r="E13" s="128"/>
      <c r="F13" s="129"/>
      <c r="G13" s="130"/>
      <c r="H13" s="130"/>
      <c r="I13" s="130"/>
      <c r="J13" s="131"/>
      <c r="L13" s="33"/>
      <c r="M13" s="33"/>
      <c r="N13" s="9"/>
      <c r="P13" s="27"/>
      <c r="Q13" s="33"/>
      <c r="R13" s="34"/>
      <c r="U13" s="1"/>
      <c r="V13" s="17">
        <v>3110</v>
      </c>
      <c r="W13" s="18" t="s">
        <v>30</v>
      </c>
      <c r="X13" s="19" t="s">
        <v>12</v>
      </c>
    </row>
    <row r="14" spans="2:24" s="3" customFormat="1" ht="27" customHeight="1" x14ac:dyDescent="0.25">
      <c r="B14" s="132" t="s">
        <v>27</v>
      </c>
      <c r="C14" s="133"/>
      <c r="D14" s="140" t="s">
        <v>77</v>
      </c>
      <c r="E14" s="141"/>
      <c r="F14" s="142"/>
      <c r="G14" s="142"/>
      <c r="H14" s="142"/>
      <c r="I14" s="142"/>
      <c r="J14" s="143"/>
      <c r="L14" s="33"/>
      <c r="M14" s="33"/>
      <c r="N14" s="9"/>
      <c r="P14" s="27"/>
      <c r="Q14" s="33"/>
      <c r="R14" s="34"/>
      <c r="U14" s="1"/>
      <c r="V14" s="17">
        <v>3120</v>
      </c>
      <c r="W14" s="18" t="s">
        <v>32</v>
      </c>
      <c r="X14" s="19" t="s">
        <v>18</v>
      </c>
    </row>
    <row r="15" spans="2:24" ht="37.5" customHeight="1" x14ac:dyDescent="0.15">
      <c r="B15" s="68"/>
      <c r="C15" s="22" t="s">
        <v>64</v>
      </c>
      <c r="D15" s="148" t="s">
        <v>29</v>
      </c>
      <c r="E15" s="149"/>
      <c r="F15" s="149"/>
      <c r="G15" s="149"/>
      <c r="H15" s="149"/>
      <c r="I15" s="149"/>
      <c r="J15" s="150"/>
      <c r="L15" s="33"/>
      <c r="M15" s="39"/>
      <c r="N15" s="9"/>
      <c r="P15" s="27"/>
      <c r="Q15" s="39"/>
      <c r="R15" s="40"/>
      <c r="V15" s="17">
        <v>3130</v>
      </c>
      <c r="W15" s="18" t="s">
        <v>33</v>
      </c>
      <c r="X15" s="19" t="s">
        <v>12</v>
      </c>
    </row>
    <row r="16" spans="2:24" ht="37.5" customHeight="1" x14ac:dyDescent="0.15">
      <c r="B16" s="69"/>
      <c r="C16" s="22" t="s">
        <v>65</v>
      </c>
      <c r="D16" s="148" t="s">
        <v>31</v>
      </c>
      <c r="E16" s="149"/>
      <c r="F16" s="149"/>
      <c r="G16" s="149"/>
      <c r="H16" s="149"/>
      <c r="I16" s="149"/>
      <c r="J16" s="150"/>
      <c r="L16" s="27"/>
      <c r="M16" s="27"/>
      <c r="N16" s="27"/>
      <c r="O16" s="27"/>
      <c r="P16" s="27"/>
      <c r="Q16" s="27"/>
      <c r="R16" s="27"/>
      <c r="V16" s="17">
        <v>3140</v>
      </c>
      <c r="W16" s="18" t="s">
        <v>36</v>
      </c>
      <c r="X16" s="19" t="s">
        <v>12</v>
      </c>
    </row>
    <row r="17" spans="1:24" ht="37.5" customHeight="1" x14ac:dyDescent="0.2">
      <c r="B17" s="69"/>
      <c r="C17" s="22" t="s">
        <v>66</v>
      </c>
      <c r="D17" s="148" t="s">
        <v>96</v>
      </c>
      <c r="E17" s="149"/>
      <c r="F17" s="149"/>
      <c r="G17" s="149"/>
      <c r="H17" s="149"/>
      <c r="I17" s="149"/>
      <c r="J17" s="150"/>
      <c r="L17" s="27"/>
      <c r="M17" s="27"/>
      <c r="N17" s="27"/>
      <c r="O17" s="27"/>
      <c r="P17" s="27"/>
      <c r="Q17" s="41"/>
      <c r="R17" s="27"/>
      <c r="V17" s="17">
        <v>3150</v>
      </c>
      <c r="W17" s="18" t="s">
        <v>37</v>
      </c>
      <c r="X17" s="19" t="s">
        <v>12</v>
      </c>
    </row>
    <row r="18" spans="1:24" ht="37.5" customHeight="1" x14ac:dyDescent="0.2">
      <c r="B18" s="69"/>
      <c r="C18" s="94" t="s">
        <v>67</v>
      </c>
      <c r="D18" s="151" t="s">
        <v>34</v>
      </c>
      <c r="E18" s="152"/>
      <c r="F18" s="152"/>
      <c r="G18" s="152"/>
      <c r="H18" s="152"/>
      <c r="I18" s="152"/>
      <c r="J18" s="153"/>
      <c r="K18" s="27"/>
      <c r="L18" s="33"/>
      <c r="M18" s="27"/>
      <c r="N18" s="27"/>
      <c r="O18" s="27"/>
      <c r="P18" s="27"/>
      <c r="Q18" s="41"/>
      <c r="R18" s="27"/>
      <c r="V18" s="17">
        <v>3160</v>
      </c>
      <c r="W18" s="18" t="s">
        <v>39</v>
      </c>
      <c r="X18" s="19" t="s">
        <v>23</v>
      </c>
    </row>
    <row r="19" spans="1:24" ht="16.5" customHeight="1" x14ac:dyDescent="0.15">
      <c r="B19" s="66"/>
      <c r="C19" s="144"/>
      <c r="D19" s="145"/>
      <c r="E19" s="145"/>
      <c r="F19" s="145"/>
      <c r="G19" s="145"/>
      <c r="H19" s="145"/>
      <c r="I19" s="145"/>
      <c r="J19" s="145"/>
      <c r="K19" s="27"/>
      <c r="L19" s="33"/>
      <c r="M19" s="33"/>
      <c r="N19" s="33"/>
      <c r="O19" s="33"/>
      <c r="P19" s="33"/>
      <c r="Q19" s="33"/>
      <c r="R19" s="33"/>
      <c r="V19" s="17">
        <v>3170</v>
      </c>
      <c r="W19" s="18" t="s">
        <v>41</v>
      </c>
      <c r="X19" s="19" t="s">
        <v>23</v>
      </c>
    </row>
    <row r="20" spans="1:24" ht="24.95" customHeight="1" x14ac:dyDescent="0.25">
      <c r="B20" s="42"/>
      <c r="C20" s="67"/>
      <c r="D20" s="127" t="s">
        <v>71</v>
      </c>
      <c r="E20" s="128"/>
      <c r="F20" s="129"/>
      <c r="G20" s="130"/>
      <c r="H20" s="130"/>
      <c r="I20" s="130"/>
      <c r="J20" s="131"/>
      <c r="K20" s="93" t="s">
        <v>78</v>
      </c>
      <c r="L20" s="33"/>
      <c r="M20" s="33"/>
      <c r="N20" s="33"/>
      <c r="O20" s="33"/>
      <c r="P20" s="33"/>
      <c r="Q20" s="33"/>
      <c r="R20" s="33"/>
      <c r="V20" s="17">
        <v>3180</v>
      </c>
      <c r="W20" s="18" t="s">
        <v>42</v>
      </c>
      <c r="X20" s="19" t="s">
        <v>8</v>
      </c>
    </row>
    <row r="21" spans="1:24" ht="37.5" customHeight="1" x14ac:dyDescent="0.25">
      <c r="B21" s="146" t="s">
        <v>38</v>
      </c>
      <c r="C21" s="147"/>
      <c r="D21" s="140" t="s">
        <v>74</v>
      </c>
      <c r="E21" s="141"/>
      <c r="F21" s="131"/>
      <c r="G21" s="134" t="s">
        <v>62</v>
      </c>
      <c r="H21" s="135"/>
      <c r="I21" s="135"/>
      <c r="J21" s="136"/>
      <c r="K21" s="112">
        <f>'2. Specificatie P x Q'!H40</f>
        <v>0</v>
      </c>
      <c r="L21" s="33"/>
      <c r="M21" s="33"/>
      <c r="N21" s="33"/>
      <c r="O21" s="33"/>
      <c r="P21" s="33"/>
      <c r="Q21" s="33"/>
      <c r="R21" s="33"/>
      <c r="V21" s="17">
        <v>3190</v>
      </c>
      <c r="W21" s="32" t="s">
        <v>43</v>
      </c>
      <c r="X21" s="19" t="s">
        <v>14</v>
      </c>
    </row>
    <row r="22" spans="1:24" ht="37.5" customHeight="1" x14ac:dyDescent="0.25">
      <c r="B22" s="146" t="s">
        <v>40</v>
      </c>
      <c r="C22" s="147"/>
      <c r="D22" s="140" t="s">
        <v>75</v>
      </c>
      <c r="E22" s="141"/>
      <c r="F22" s="131"/>
      <c r="G22" s="137" t="s">
        <v>63</v>
      </c>
      <c r="H22" s="138"/>
      <c r="I22" s="138"/>
      <c r="J22" s="139"/>
      <c r="K22" s="97">
        <f>'3. Specificatie wachtlijsten'!F22</f>
        <v>0</v>
      </c>
      <c r="L22" s="46"/>
      <c r="M22" s="27"/>
      <c r="N22" s="27"/>
      <c r="O22" s="27"/>
      <c r="P22" s="27"/>
      <c r="Q22" s="27"/>
      <c r="R22" s="27"/>
      <c r="V22" s="17">
        <v>3200</v>
      </c>
      <c r="W22" s="18" t="s">
        <v>44</v>
      </c>
      <c r="X22" s="19" t="s">
        <v>18</v>
      </c>
    </row>
    <row r="23" spans="1:24" ht="24.95" customHeight="1" x14ac:dyDescent="0.25">
      <c r="B23" s="70"/>
      <c r="C23" s="73"/>
      <c r="D23" s="71"/>
      <c r="E23" s="71"/>
      <c r="F23" s="74"/>
      <c r="G23" s="75"/>
      <c r="H23" s="75"/>
      <c r="I23" s="75"/>
      <c r="J23" s="75"/>
      <c r="K23" s="46"/>
      <c r="L23" s="46"/>
      <c r="M23" s="27"/>
      <c r="N23" s="27"/>
      <c r="O23" s="27"/>
      <c r="P23" s="27"/>
      <c r="Q23" s="27"/>
      <c r="R23" s="27"/>
      <c r="V23" s="17">
        <v>3210</v>
      </c>
      <c r="W23" s="18" t="s">
        <v>46</v>
      </c>
      <c r="X23" s="19" t="s">
        <v>12</v>
      </c>
    </row>
    <row r="24" spans="1:24" ht="24.75" customHeight="1" x14ac:dyDescent="0.25">
      <c r="B24" s="70"/>
      <c r="C24" s="73"/>
      <c r="D24" s="127" t="s">
        <v>76</v>
      </c>
      <c r="E24" s="128"/>
      <c r="F24" s="156"/>
      <c r="G24" s="156"/>
      <c r="H24" s="156"/>
      <c r="I24" s="156"/>
      <c r="J24" s="157"/>
      <c r="K24" s="93" t="s">
        <v>78</v>
      </c>
      <c r="L24" s="33"/>
      <c r="M24" s="46"/>
      <c r="N24" s="27"/>
      <c r="O24" s="27"/>
      <c r="P24" s="27"/>
      <c r="Q24" s="27"/>
      <c r="R24" s="27"/>
      <c r="V24" s="17">
        <v>3230</v>
      </c>
      <c r="W24" s="18" t="s">
        <v>47</v>
      </c>
      <c r="X24" s="19" t="s">
        <v>8</v>
      </c>
    </row>
    <row r="25" spans="1:24" ht="37.5" customHeight="1" x14ac:dyDescent="0.25">
      <c r="B25" s="95" t="s">
        <v>72</v>
      </c>
      <c r="C25" s="96"/>
      <c r="D25" s="171" t="s">
        <v>69</v>
      </c>
      <c r="E25" s="172"/>
      <c r="F25" s="173"/>
      <c r="G25" s="137" t="s">
        <v>97</v>
      </c>
      <c r="H25" s="138"/>
      <c r="I25" s="138"/>
      <c r="J25" s="139"/>
      <c r="K25" s="113">
        <f>'4. Onderbouwing pgb'!F14</f>
        <v>0</v>
      </c>
      <c r="L25" s="33"/>
      <c r="M25" s="46"/>
      <c r="N25" s="27"/>
      <c r="O25" s="27"/>
      <c r="P25" s="27"/>
      <c r="Q25" s="27"/>
      <c r="R25" s="27"/>
      <c r="V25" s="17">
        <v>3240</v>
      </c>
      <c r="W25" s="18" t="s">
        <v>48</v>
      </c>
      <c r="X25" s="19" t="s">
        <v>18</v>
      </c>
    </row>
    <row r="26" spans="1:24" ht="15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46"/>
      <c r="N26" s="27"/>
      <c r="O26" s="27"/>
      <c r="P26" s="27"/>
      <c r="Q26" s="27"/>
      <c r="R26" s="27"/>
      <c r="V26" s="17">
        <v>3250</v>
      </c>
      <c r="W26" s="18" t="s">
        <v>49</v>
      </c>
      <c r="X26" s="19" t="s">
        <v>8</v>
      </c>
    </row>
    <row r="27" spans="1:24" ht="15.75" customHeight="1" x14ac:dyDescent="0.25">
      <c r="D27" s="7" t="s">
        <v>45</v>
      </c>
      <c r="E27" s="47"/>
      <c r="F27" s="47"/>
      <c r="G27" s="48"/>
      <c r="J27" s="27"/>
      <c r="K27" s="46"/>
      <c r="L27" s="46"/>
      <c r="M27" s="46"/>
      <c r="N27" s="27"/>
      <c r="O27" s="27"/>
      <c r="P27" s="27"/>
      <c r="Q27" s="27"/>
      <c r="R27" s="27"/>
      <c r="V27" s="17">
        <v>3260</v>
      </c>
      <c r="W27" s="18" t="s">
        <v>50</v>
      </c>
      <c r="X27" s="19" t="s">
        <v>8</v>
      </c>
    </row>
    <row r="28" spans="1:24" ht="15.75" customHeight="1" x14ac:dyDescent="0.25">
      <c r="D28" s="158"/>
      <c r="E28" s="159"/>
      <c r="F28" s="159"/>
      <c r="G28" s="159"/>
      <c r="H28" s="159"/>
      <c r="I28" s="159"/>
      <c r="J28" s="160"/>
      <c r="K28" s="46"/>
      <c r="L28" s="46"/>
      <c r="M28" s="46"/>
      <c r="N28" s="27"/>
      <c r="O28" s="27"/>
      <c r="P28" s="27"/>
      <c r="Q28" s="27"/>
      <c r="R28" s="27"/>
      <c r="V28" s="49">
        <v>3270</v>
      </c>
      <c r="W28" s="32" t="s">
        <v>51</v>
      </c>
      <c r="X28" s="19" t="s">
        <v>18</v>
      </c>
    </row>
    <row r="29" spans="1:24" ht="15.75" customHeight="1" x14ac:dyDescent="0.25">
      <c r="D29" s="161"/>
      <c r="E29" s="162"/>
      <c r="F29" s="162"/>
      <c r="G29" s="162"/>
      <c r="H29" s="162"/>
      <c r="I29" s="162"/>
      <c r="J29" s="163"/>
      <c r="K29" s="27"/>
      <c r="L29" s="27"/>
      <c r="M29" s="46"/>
      <c r="N29" s="27"/>
      <c r="O29" s="27"/>
      <c r="P29" s="27"/>
      <c r="Q29" s="27"/>
      <c r="R29" s="27"/>
      <c r="V29" s="17">
        <v>3280</v>
      </c>
      <c r="W29" s="18" t="s">
        <v>52</v>
      </c>
      <c r="X29" s="19" t="s">
        <v>18</v>
      </c>
    </row>
    <row r="30" spans="1:24" ht="15.75" customHeight="1" x14ac:dyDescent="0.25">
      <c r="D30" s="161"/>
      <c r="E30" s="162"/>
      <c r="F30" s="162"/>
      <c r="G30" s="162"/>
      <c r="H30" s="162"/>
      <c r="I30" s="162"/>
      <c r="J30" s="163"/>
      <c r="K30" s="27"/>
      <c r="L30" s="46"/>
      <c r="M30" s="46"/>
      <c r="N30" s="27"/>
      <c r="O30" s="27"/>
      <c r="P30" s="27"/>
      <c r="Q30" s="27"/>
      <c r="R30" s="27"/>
      <c r="V30" s="17">
        <v>3290</v>
      </c>
      <c r="W30" s="18" t="s">
        <v>53</v>
      </c>
      <c r="X30" s="19" t="s">
        <v>8</v>
      </c>
    </row>
    <row r="31" spans="1:24" ht="12.75" customHeight="1" x14ac:dyDescent="0.25">
      <c r="D31" s="161"/>
      <c r="E31" s="162"/>
      <c r="F31" s="162"/>
      <c r="G31" s="162"/>
      <c r="H31" s="162"/>
      <c r="I31" s="162"/>
      <c r="J31" s="163"/>
      <c r="K31" s="27"/>
      <c r="L31" s="46"/>
      <c r="M31" s="27"/>
      <c r="N31" s="27"/>
      <c r="O31" s="27"/>
      <c r="P31" s="27"/>
      <c r="Q31" s="27"/>
      <c r="R31" s="27"/>
      <c r="V31" s="17">
        <v>3300</v>
      </c>
      <c r="W31" s="18" t="s">
        <v>54</v>
      </c>
      <c r="X31" s="19" t="s">
        <v>18</v>
      </c>
    </row>
    <row r="32" spans="1:24" ht="11.25" customHeight="1" x14ac:dyDescent="0.15">
      <c r="D32" s="161"/>
      <c r="E32" s="162"/>
      <c r="F32" s="162"/>
      <c r="G32" s="162"/>
      <c r="H32" s="162"/>
      <c r="I32" s="162"/>
      <c r="J32" s="163"/>
      <c r="K32" s="27"/>
      <c r="L32" s="27"/>
      <c r="M32" s="27"/>
      <c r="V32" s="52">
        <v>3310</v>
      </c>
      <c r="W32" s="53" t="s">
        <v>55</v>
      </c>
      <c r="X32" s="54" t="s">
        <v>8</v>
      </c>
    </row>
    <row r="33" spans="3:20" ht="11.25" customHeight="1" x14ac:dyDescent="0.15">
      <c r="D33" s="161"/>
      <c r="E33" s="162"/>
      <c r="F33" s="162"/>
      <c r="G33" s="162"/>
      <c r="H33" s="162"/>
      <c r="I33" s="162"/>
      <c r="J33" s="163"/>
      <c r="K33" s="27"/>
      <c r="L33" s="27"/>
      <c r="M33" s="27"/>
      <c r="T33" s="1"/>
    </row>
    <row r="34" spans="3:20" ht="11.25" customHeight="1" x14ac:dyDescent="0.15">
      <c r="D34" s="161"/>
      <c r="E34" s="162"/>
      <c r="F34" s="162"/>
      <c r="G34" s="162"/>
      <c r="H34" s="162"/>
      <c r="I34" s="162"/>
      <c r="J34" s="163"/>
      <c r="K34" s="27"/>
      <c r="L34" s="27"/>
      <c r="M34" s="27"/>
      <c r="T34" s="1"/>
    </row>
    <row r="35" spans="3:20" ht="15" customHeight="1" x14ac:dyDescent="0.15">
      <c r="D35" s="164"/>
      <c r="E35" s="165"/>
      <c r="F35" s="165"/>
      <c r="G35" s="165"/>
      <c r="H35" s="165"/>
      <c r="I35" s="165"/>
      <c r="J35" s="166"/>
      <c r="K35" s="27"/>
      <c r="L35" s="27"/>
      <c r="M35" s="27"/>
      <c r="N35" s="1"/>
      <c r="O35" s="1"/>
      <c r="P35" s="1"/>
      <c r="Q35" s="1"/>
      <c r="R35" s="1"/>
      <c r="S35" s="1"/>
      <c r="T35" s="1"/>
    </row>
    <row r="36" spans="3:20" ht="11.25" customHeight="1" x14ac:dyDescent="0.15">
      <c r="D36" s="50"/>
      <c r="E36" s="50"/>
      <c r="F36" s="51"/>
      <c r="G36" s="3"/>
      <c r="H36" s="27"/>
      <c r="J36" s="27"/>
      <c r="M36" s="27"/>
      <c r="N36" s="1"/>
      <c r="O36" s="1"/>
      <c r="P36" s="1"/>
      <c r="Q36" s="1"/>
      <c r="R36" s="1"/>
      <c r="S36" s="1"/>
      <c r="T36" s="1"/>
    </row>
    <row r="37" spans="3:20" ht="11.25" customHeight="1" x14ac:dyDescent="0.2">
      <c r="D37" s="55" t="s">
        <v>56</v>
      </c>
      <c r="E37" s="56"/>
      <c r="F37" s="51"/>
      <c r="G37" s="3"/>
      <c r="H37" s="55" t="s">
        <v>98</v>
      </c>
      <c r="J37" s="27"/>
      <c r="M37" s="27"/>
      <c r="N37" s="1"/>
      <c r="O37" s="1"/>
      <c r="P37" s="1"/>
      <c r="Q37" s="1"/>
      <c r="R37" s="1"/>
      <c r="S37" s="1"/>
      <c r="T37" s="1"/>
    </row>
    <row r="38" spans="3:20" ht="11.25" customHeight="1" x14ac:dyDescent="0.15">
      <c r="D38" s="167"/>
      <c r="E38" s="168"/>
      <c r="F38" s="51"/>
      <c r="G38" s="51"/>
      <c r="H38" s="167"/>
      <c r="I38" s="176"/>
      <c r="J38" s="168"/>
      <c r="N38" s="1"/>
      <c r="O38" s="1"/>
      <c r="P38" s="1"/>
      <c r="Q38" s="1"/>
      <c r="R38" s="1"/>
      <c r="S38" s="1"/>
      <c r="T38" s="1"/>
    </row>
    <row r="39" spans="3:20" ht="11.25" customHeight="1" x14ac:dyDescent="0.15">
      <c r="D39" s="169"/>
      <c r="E39" s="170"/>
      <c r="F39" s="51"/>
      <c r="G39" s="51"/>
      <c r="H39" s="169"/>
      <c r="I39" s="177"/>
      <c r="J39" s="170"/>
      <c r="N39" s="1"/>
      <c r="O39" s="1"/>
      <c r="P39" s="1"/>
      <c r="Q39" s="1"/>
      <c r="R39" s="1"/>
      <c r="S39" s="1"/>
      <c r="T39" s="1"/>
    </row>
    <row r="40" spans="3:20" ht="11.25" customHeight="1" x14ac:dyDescent="0.15">
      <c r="D40" s="169"/>
      <c r="E40" s="170"/>
      <c r="F40" s="57"/>
      <c r="G40" s="51"/>
      <c r="H40" s="169"/>
      <c r="I40" s="177"/>
      <c r="J40" s="170"/>
      <c r="N40" s="1"/>
      <c r="O40" s="1"/>
      <c r="P40" s="1"/>
      <c r="Q40" s="1"/>
      <c r="R40" s="1"/>
      <c r="S40" s="1"/>
      <c r="T40" s="1"/>
    </row>
    <row r="41" spans="3:20" ht="14.25" customHeight="1" x14ac:dyDescent="0.15">
      <c r="D41" s="169"/>
      <c r="E41" s="170"/>
      <c r="F41" s="27"/>
      <c r="G41" s="51"/>
      <c r="H41" s="169"/>
      <c r="I41" s="177"/>
      <c r="J41" s="170"/>
      <c r="N41" s="1"/>
      <c r="O41" s="1"/>
      <c r="P41" s="1"/>
      <c r="Q41" s="1"/>
      <c r="R41" s="1"/>
      <c r="S41" s="1"/>
      <c r="T41" s="1"/>
    </row>
    <row r="42" spans="3:20" ht="14.25" customHeight="1" x14ac:dyDescent="0.15">
      <c r="D42" s="169"/>
      <c r="E42" s="170"/>
      <c r="F42" s="3"/>
      <c r="G42" s="51"/>
      <c r="H42" s="169"/>
      <c r="I42" s="177"/>
      <c r="J42" s="170"/>
      <c r="N42" s="1"/>
      <c r="O42" s="1"/>
      <c r="P42" s="1"/>
      <c r="Q42" s="1"/>
      <c r="R42" s="1"/>
      <c r="S42" s="1"/>
      <c r="T42" s="1"/>
    </row>
    <row r="43" spans="3:20" ht="11.25" customHeight="1" x14ac:dyDescent="0.15">
      <c r="D43" s="169"/>
      <c r="E43" s="170"/>
      <c r="F43" s="3"/>
      <c r="G43" s="27"/>
      <c r="H43" s="169"/>
      <c r="I43" s="177"/>
      <c r="J43" s="170"/>
      <c r="N43" s="1"/>
      <c r="O43" s="1"/>
      <c r="P43" s="1"/>
      <c r="Q43" s="1"/>
      <c r="R43" s="1"/>
      <c r="S43" s="1"/>
      <c r="T43" s="1"/>
    </row>
    <row r="44" spans="3:20" ht="11.25" customHeight="1" x14ac:dyDescent="0.15">
      <c r="D44" s="169"/>
      <c r="E44" s="170"/>
      <c r="F44" s="3"/>
      <c r="G44" s="27"/>
      <c r="H44" s="169"/>
      <c r="I44" s="177"/>
      <c r="J44" s="170"/>
      <c r="N44" s="1"/>
      <c r="O44" s="1"/>
      <c r="P44" s="1"/>
      <c r="Q44" s="1"/>
      <c r="R44" s="1"/>
      <c r="S44" s="1"/>
      <c r="T44" s="1"/>
    </row>
    <row r="45" spans="3:20" ht="11.25" customHeight="1" x14ac:dyDescent="0.15">
      <c r="D45" s="59" t="s">
        <v>35</v>
      </c>
      <c r="E45" s="60"/>
      <c r="F45" s="3"/>
      <c r="G45" s="3"/>
      <c r="H45" s="100" t="s">
        <v>35</v>
      </c>
      <c r="I45" s="101"/>
      <c r="J45" s="102"/>
      <c r="N45" s="1"/>
      <c r="O45" s="1"/>
      <c r="P45" s="1"/>
      <c r="Q45" s="1"/>
      <c r="R45" s="1"/>
      <c r="S45" s="1"/>
      <c r="T45" s="1"/>
    </row>
    <row r="46" spans="3:20" x14ac:dyDescent="0.15">
      <c r="C46" s="20"/>
      <c r="F46" s="3"/>
      <c r="G46" s="3"/>
      <c r="N46" s="1"/>
      <c r="O46" s="1"/>
      <c r="P46" s="1"/>
      <c r="Q46" s="1"/>
      <c r="R46" s="1"/>
      <c r="S46" s="1"/>
      <c r="T46" s="1"/>
    </row>
    <row r="47" spans="3:20" ht="15" customHeight="1" x14ac:dyDescent="0.15">
      <c r="D47" s="61" t="s">
        <v>57</v>
      </c>
      <c r="E47" s="62"/>
      <c r="F47" s="3"/>
      <c r="G47" s="3"/>
      <c r="H47" s="61" t="s">
        <v>57</v>
      </c>
      <c r="I47" s="174"/>
      <c r="J47" s="175"/>
      <c r="N47" s="1"/>
      <c r="O47" s="1"/>
      <c r="P47" s="1"/>
      <c r="Q47" s="1"/>
      <c r="R47" s="1"/>
      <c r="S47" s="1"/>
      <c r="T47" s="1"/>
    </row>
    <row r="48" spans="3:20" ht="15" customHeight="1" x14ac:dyDescent="0.15">
      <c r="D48" s="61" t="s">
        <v>58</v>
      </c>
      <c r="E48" s="63"/>
      <c r="F48" s="3"/>
      <c r="G48" s="3"/>
      <c r="H48" s="61" t="s">
        <v>70</v>
      </c>
      <c r="I48" s="154"/>
      <c r="J48" s="155"/>
      <c r="N48" s="1"/>
      <c r="O48" s="1"/>
      <c r="P48" s="1"/>
      <c r="Q48" s="1"/>
      <c r="R48" s="1"/>
      <c r="S48" s="1"/>
      <c r="T48" s="1"/>
    </row>
    <row r="49" spans="6:20" x14ac:dyDescent="0.15">
      <c r="F49" s="3"/>
      <c r="G49" s="3"/>
      <c r="N49" s="1"/>
      <c r="O49" s="1"/>
      <c r="P49" s="1"/>
      <c r="Q49" s="1"/>
      <c r="R49" s="1"/>
      <c r="S49" s="1"/>
      <c r="T49" s="1"/>
    </row>
    <row r="50" spans="6:20" ht="11.25" customHeight="1" x14ac:dyDescent="0.15">
      <c r="H50" s="55" t="s">
        <v>98</v>
      </c>
      <c r="J50" s="27"/>
      <c r="N50" s="1"/>
      <c r="O50" s="1"/>
      <c r="P50" s="1"/>
      <c r="Q50" s="1"/>
      <c r="R50" s="1"/>
      <c r="S50" s="1"/>
      <c r="T50" s="1"/>
    </row>
    <row r="51" spans="6:20" ht="11.25" customHeight="1" x14ac:dyDescent="0.15">
      <c r="H51" s="167"/>
      <c r="I51" s="176"/>
      <c r="J51" s="168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6:20" ht="11.25" customHeight="1" x14ac:dyDescent="0.15">
      <c r="H52" s="169"/>
      <c r="I52" s="177"/>
      <c r="J52" s="170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6:20" ht="11.25" customHeight="1" x14ac:dyDescent="0.15">
      <c r="H53" s="169"/>
      <c r="I53" s="177"/>
      <c r="J53" s="170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6:20" ht="11.25" customHeight="1" x14ac:dyDescent="0.15">
      <c r="H54" s="169"/>
      <c r="I54" s="177"/>
      <c r="J54" s="170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6:20" ht="11.25" customHeight="1" x14ac:dyDescent="0.15">
      <c r="H55" s="169"/>
      <c r="I55" s="177"/>
      <c r="J55" s="170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6:20" ht="11.25" customHeight="1" x14ac:dyDescent="0.15">
      <c r="H56" s="169"/>
      <c r="I56" s="177"/>
      <c r="J56" s="170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6:20" ht="11.25" customHeight="1" x14ac:dyDescent="0.15">
      <c r="H57" s="169"/>
      <c r="I57" s="177"/>
      <c r="J57" s="170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6:20" ht="11.25" customHeight="1" x14ac:dyDescent="0.15">
      <c r="H58" s="100" t="s">
        <v>35</v>
      </c>
      <c r="I58" s="101"/>
      <c r="J58" s="102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6:20" ht="11.25" customHeight="1" x14ac:dyDescent="0.15"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6:20" ht="15" customHeight="1" x14ac:dyDescent="0.15">
      <c r="F60" s="3"/>
      <c r="G60" s="3"/>
      <c r="H60" s="61" t="s">
        <v>57</v>
      </c>
      <c r="I60" s="174"/>
      <c r="J60" s="175"/>
      <c r="N60" s="1"/>
      <c r="O60" s="1"/>
      <c r="P60" s="1"/>
      <c r="Q60" s="1"/>
      <c r="R60" s="1"/>
      <c r="S60" s="1"/>
      <c r="T60" s="1"/>
    </row>
    <row r="61" spans="6:20" ht="15" customHeight="1" x14ac:dyDescent="0.15">
      <c r="F61" s="3"/>
      <c r="G61" s="3"/>
      <c r="H61" s="61" t="s">
        <v>70</v>
      </c>
      <c r="I61" s="154"/>
      <c r="J61" s="155"/>
      <c r="N61" s="1"/>
      <c r="O61" s="1"/>
      <c r="P61" s="1"/>
      <c r="Q61" s="1"/>
      <c r="R61" s="1"/>
      <c r="S61" s="1"/>
      <c r="T61" s="1"/>
    </row>
    <row r="62" spans="6:20" ht="11.25" customHeight="1" x14ac:dyDescent="0.15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6:20" ht="11.25" customHeight="1" x14ac:dyDescent="0.15">
      <c r="H63" s="55" t="s">
        <v>98</v>
      </c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6:20" ht="11.25" customHeight="1" x14ac:dyDescent="0.15">
      <c r="H64" s="167"/>
      <c r="I64" s="176"/>
      <c r="J64" s="168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15">
      <c r="H65" s="169"/>
      <c r="I65" s="177"/>
      <c r="J65" s="170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15">
      <c r="H66" s="169"/>
      <c r="I66" s="177"/>
      <c r="J66" s="170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15">
      <c r="H67" s="169"/>
      <c r="I67" s="177"/>
      <c r="J67" s="170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15">
      <c r="H68" s="169"/>
      <c r="I68" s="177"/>
      <c r="J68" s="170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15">
      <c r="H69" s="169"/>
      <c r="I69" s="177"/>
      <c r="J69" s="170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15">
      <c r="H70" s="169"/>
      <c r="I70" s="177"/>
      <c r="J70" s="170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15">
      <c r="H71" s="100" t="s">
        <v>35</v>
      </c>
      <c r="I71" s="101"/>
      <c r="J71" s="102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15"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customHeight="1" x14ac:dyDescent="0.15">
      <c r="F73" s="3"/>
      <c r="G73" s="3"/>
      <c r="H73" s="61" t="s">
        <v>57</v>
      </c>
      <c r="I73" s="174"/>
      <c r="J73" s="175"/>
      <c r="N73" s="1"/>
      <c r="O73" s="1"/>
      <c r="P73" s="1"/>
      <c r="Q73" s="1"/>
      <c r="R73" s="1"/>
      <c r="S73" s="1"/>
      <c r="T73" s="1"/>
    </row>
    <row r="74" spans="1:20" ht="15" customHeight="1" x14ac:dyDescent="0.15">
      <c r="F74" s="3"/>
      <c r="G74" s="3"/>
      <c r="H74" s="61" t="s">
        <v>70</v>
      </c>
      <c r="I74" s="154"/>
      <c r="J74" s="155"/>
      <c r="N74" s="1"/>
      <c r="O74" s="1"/>
      <c r="P74" s="1"/>
      <c r="Q74" s="1"/>
      <c r="R74" s="1"/>
      <c r="S74" s="1"/>
      <c r="T74" s="1"/>
    </row>
    <row r="75" spans="1:20" x14ac:dyDescent="0.15">
      <c r="H75" s="1"/>
      <c r="I75" s="1"/>
      <c r="J75" s="1"/>
    </row>
    <row r="76" spans="1:20" ht="12.75" x14ac:dyDescent="0.15">
      <c r="A76" s="1" t="s">
        <v>104</v>
      </c>
    </row>
  </sheetData>
  <sheetProtection password="C6F3" sheet="1" objects="1" scenarios="1"/>
  <mergeCells count="29">
    <mergeCell ref="I74:J74"/>
    <mergeCell ref="I60:J60"/>
    <mergeCell ref="I61:J61"/>
    <mergeCell ref="I73:J73"/>
    <mergeCell ref="H51:J57"/>
    <mergeCell ref="H64:J70"/>
    <mergeCell ref="I48:J48"/>
    <mergeCell ref="D24:J24"/>
    <mergeCell ref="D28:J35"/>
    <mergeCell ref="D38:E44"/>
    <mergeCell ref="D25:F25"/>
    <mergeCell ref="G25:J25"/>
    <mergeCell ref="I47:J47"/>
    <mergeCell ref="H38:J44"/>
    <mergeCell ref="D13:J13"/>
    <mergeCell ref="B14:C14"/>
    <mergeCell ref="G21:J21"/>
    <mergeCell ref="G22:J22"/>
    <mergeCell ref="D14:J14"/>
    <mergeCell ref="C19:J19"/>
    <mergeCell ref="D20:J20"/>
    <mergeCell ref="B22:C22"/>
    <mergeCell ref="D22:F22"/>
    <mergeCell ref="B21:C21"/>
    <mergeCell ref="D21:F21"/>
    <mergeCell ref="D15:J15"/>
    <mergeCell ref="D16:J16"/>
    <mergeCell ref="D17:J17"/>
    <mergeCell ref="D18:J18"/>
  </mergeCells>
  <conditionalFormatting sqref="W4">
    <cfRule type="cellIs" dxfId="47" priority="17" stopIfTrue="1" operator="equal">
      <formula>"Onbekend"</formula>
    </cfRule>
  </conditionalFormatting>
  <dataValidations count="2">
    <dataValidation type="list" allowBlank="1" showInputMessage="1" showErrorMessage="1" sqref="D8">
      <formula1>$T$2:$T$9</formula1>
    </dataValidation>
    <dataValidation type="list" allowBlank="1" showInputMessage="1" showErrorMessage="1" sqref="D11">
      <formula1>$V$2:$V$32</formula1>
    </dataValidation>
  </dataValidations>
  <hyperlinks>
    <hyperlink ref="G21:J21" location="'2. Specificatie P x Q'!A1" display="Klik hier om direct naar tabblad 2. Specificatie P x Q te gaan"/>
    <hyperlink ref="G22:J22" location="'3. Specificatie wachtlijsten'!A1" display="Klik hier om direct naar tabblad 3. Specificatie wachtlijsten te gaan"/>
    <hyperlink ref="G25:J25" location="'4. Toelichting en onderbouwing'!A1" display="Klik hier om direct naar tabblad 4. Toelichting en onderbouwing"/>
  </hyperlinks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IY88"/>
  <sheetViews>
    <sheetView showGridLines="0" workbookViewId="0">
      <selection activeCell="D13" sqref="D13"/>
    </sheetView>
  </sheetViews>
  <sheetFormatPr defaultColWidth="0" defaultRowHeight="11.25" zeroHeight="1" x14ac:dyDescent="0.15"/>
  <cols>
    <col min="1" max="1" width="1.7109375" style="1" customWidth="1"/>
    <col min="2" max="2" width="3.28515625" style="1" customWidth="1"/>
    <col min="3" max="3" width="1.7109375" style="1" customWidth="1"/>
    <col min="4" max="4" width="21.7109375" style="1" customWidth="1"/>
    <col min="5" max="5" width="45.5703125" style="1" customWidth="1"/>
    <col min="6" max="7" width="20.7109375" style="1" customWidth="1"/>
    <col min="8" max="8" width="21.5703125" style="3" customWidth="1"/>
    <col min="9" max="9" width="9.28515625" style="3" customWidth="1"/>
    <col min="10" max="10" width="14.28515625" style="3" hidden="1" customWidth="1"/>
    <col min="11" max="11" width="2.28515625" style="3" hidden="1" customWidth="1"/>
    <col min="12" max="12" width="30.42578125" style="3" hidden="1" customWidth="1"/>
    <col min="13" max="13" width="2.140625" style="3" hidden="1" customWidth="1"/>
    <col min="14" max="14" width="20.7109375" style="3" hidden="1" customWidth="1"/>
    <col min="15" max="18" width="11.7109375" style="3" hidden="1" customWidth="1"/>
    <col min="19" max="19" width="2.5703125" style="3" hidden="1" customWidth="1"/>
    <col min="20" max="20" width="18.42578125" style="3" hidden="1" customWidth="1"/>
    <col min="21" max="21" width="2.42578125" style="1" hidden="1" customWidth="1"/>
    <col min="22" max="22" width="11.42578125" style="1" hidden="1" customWidth="1"/>
    <col min="23" max="23" width="27.85546875" style="1" hidden="1" customWidth="1"/>
    <col min="24" max="24" width="18.42578125" style="1" hidden="1" customWidth="1"/>
    <col min="25" max="25" width="11.7109375" style="1" hidden="1" customWidth="1"/>
    <col min="26" max="256" width="22.42578125" style="1" hidden="1" customWidth="1"/>
    <col min="257" max="257" width="7.5703125" style="1" hidden="1" customWidth="1"/>
    <col min="258" max="258" width="24.5703125" style="1" hidden="1" customWidth="1"/>
    <col min="259" max="259" width="23.140625" style="1" hidden="1" customWidth="1"/>
    <col min="260" max="16384" width="22.42578125" style="1" hidden="1"/>
  </cols>
  <sheetData>
    <row r="1" spans="1:24" ht="23.25" customHeight="1" x14ac:dyDescent="0.15">
      <c r="D1" s="2" t="s">
        <v>91</v>
      </c>
      <c r="T1" s="4" t="s">
        <v>0</v>
      </c>
      <c r="V1" s="5" t="s">
        <v>1</v>
      </c>
      <c r="W1" s="5" t="s">
        <v>2</v>
      </c>
      <c r="X1" s="6" t="s">
        <v>3</v>
      </c>
    </row>
    <row r="2" spans="1:24" ht="15.75" customHeight="1" x14ac:dyDescent="0.15">
      <c r="D2" s="103" t="s">
        <v>102</v>
      </c>
      <c r="L2" s="8"/>
      <c r="M2" s="8"/>
      <c r="N2" s="9"/>
      <c r="R2" s="10" t="s">
        <v>4</v>
      </c>
      <c r="T2" s="11" t="s">
        <v>5</v>
      </c>
      <c r="V2" s="12">
        <v>3010</v>
      </c>
      <c r="W2" s="13" t="s">
        <v>6</v>
      </c>
      <c r="X2" s="14" t="s">
        <v>5</v>
      </c>
    </row>
    <row r="3" spans="1:24" ht="15.75" customHeight="1" x14ac:dyDescent="0.15">
      <c r="D3" s="88" t="s">
        <v>94</v>
      </c>
      <c r="E3" s="91">
        <v>42898</v>
      </c>
      <c r="L3" s="8"/>
      <c r="M3" s="8"/>
      <c r="N3" s="9"/>
      <c r="R3" s="15" t="s">
        <v>7</v>
      </c>
      <c r="T3" s="16" t="s">
        <v>8</v>
      </c>
      <c r="V3" s="17">
        <v>3020</v>
      </c>
      <c r="W3" s="18" t="s">
        <v>9</v>
      </c>
      <c r="X3" s="19" t="s">
        <v>10</v>
      </c>
    </row>
    <row r="4" spans="1:24" ht="15.75" customHeight="1" x14ac:dyDescent="0.15">
      <c r="D4" s="88" t="s">
        <v>95</v>
      </c>
      <c r="E4" s="91">
        <f ca="1">TODAY()</f>
        <v>42907</v>
      </c>
      <c r="L4" s="8"/>
      <c r="M4" s="8"/>
      <c r="N4" s="9"/>
      <c r="R4" s="87"/>
      <c r="T4" s="16" t="s">
        <v>10</v>
      </c>
      <c r="V4" s="17">
        <v>3030</v>
      </c>
      <c r="W4" s="18" t="s">
        <v>11</v>
      </c>
      <c r="X4" s="19" t="s">
        <v>12</v>
      </c>
    </row>
    <row r="5" spans="1:24" ht="15.75" customHeight="1" x14ac:dyDescent="0.15">
      <c r="H5" s="21"/>
      <c r="N5" s="9"/>
      <c r="T5" s="16" t="s">
        <v>14</v>
      </c>
      <c r="V5" s="17">
        <v>3040</v>
      </c>
      <c r="W5" s="18" t="s">
        <v>15</v>
      </c>
      <c r="X5" s="19" t="s">
        <v>12</v>
      </c>
    </row>
    <row r="6" spans="1:24" ht="15.75" customHeight="1" x14ac:dyDescent="0.15">
      <c r="D6" s="22" t="s">
        <v>13</v>
      </c>
      <c r="E6" s="23"/>
      <c r="N6" s="9"/>
      <c r="T6" s="16" t="s">
        <v>16</v>
      </c>
      <c r="V6" s="17">
        <v>3050</v>
      </c>
      <c r="W6" s="18" t="s">
        <v>17</v>
      </c>
      <c r="X6" s="19" t="s">
        <v>5</v>
      </c>
    </row>
    <row r="7" spans="1:24" ht="15.75" customHeight="1" x14ac:dyDescent="0.15">
      <c r="D7" s="114">
        <f>+'1. Knelpuntenprocedure'!D8</f>
        <v>0</v>
      </c>
      <c r="E7" s="25"/>
      <c r="N7" s="9"/>
      <c r="T7" s="16" t="s">
        <v>18</v>
      </c>
      <c r="V7" s="17">
        <v>3060</v>
      </c>
      <c r="W7" s="18" t="s">
        <v>19</v>
      </c>
      <c r="X7" s="19" t="s">
        <v>12</v>
      </c>
    </row>
    <row r="8" spans="1:24" ht="15.75" customHeight="1" x14ac:dyDescent="0.15">
      <c r="N8" s="9"/>
      <c r="T8" s="16" t="s">
        <v>12</v>
      </c>
      <c r="V8" s="17">
        <v>3061</v>
      </c>
      <c r="W8" s="18" t="s">
        <v>22</v>
      </c>
      <c r="X8" s="19" t="s">
        <v>16</v>
      </c>
    </row>
    <row r="9" spans="1:24" ht="15.75" customHeight="1" x14ac:dyDescent="0.15">
      <c r="D9" s="22" t="s">
        <v>20</v>
      </c>
      <c r="E9" s="22" t="s">
        <v>21</v>
      </c>
      <c r="F9" s="23"/>
      <c r="N9" s="9"/>
      <c r="T9" s="28" t="s">
        <v>23</v>
      </c>
      <c r="V9" s="17">
        <v>3070</v>
      </c>
      <c r="W9" s="18" t="s">
        <v>24</v>
      </c>
      <c r="X9" s="19" t="s">
        <v>5</v>
      </c>
    </row>
    <row r="10" spans="1:24" ht="15.75" customHeight="1" x14ac:dyDescent="0.15">
      <c r="D10" s="114">
        <f>+'1. Knelpuntenprocedure'!D11</f>
        <v>0</v>
      </c>
      <c r="E10" s="114" t="str">
        <f>+'1. Knelpuntenprocedure'!E11</f>
        <v/>
      </c>
      <c r="F10" s="25"/>
      <c r="M10" s="27"/>
      <c r="N10" s="9"/>
      <c r="P10" s="27"/>
      <c r="Q10" s="27"/>
      <c r="R10" s="27"/>
      <c r="T10" s="1"/>
      <c r="V10" s="17">
        <v>3080</v>
      </c>
      <c r="W10" s="32" t="s">
        <v>25</v>
      </c>
      <c r="X10" s="19" t="s">
        <v>18</v>
      </c>
    </row>
    <row r="11" spans="1:24" ht="15.75" customHeight="1" x14ac:dyDescent="0.15">
      <c r="C11" s="29"/>
      <c r="D11" s="30"/>
      <c r="E11" s="31"/>
      <c r="F11" s="31"/>
      <c r="G11" s="3"/>
      <c r="M11" s="27"/>
      <c r="N11" s="9"/>
      <c r="P11" s="27"/>
      <c r="Q11" s="27"/>
      <c r="R11" s="27"/>
      <c r="V11" s="36">
        <v>3090</v>
      </c>
      <c r="W11" s="37" t="s">
        <v>26</v>
      </c>
      <c r="X11" s="38" t="s">
        <v>12</v>
      </c>
    </row>
    <row r="12" spans="1:24" s="3" customFormat="1" ht="24" customHeight="1" x14ac:dyDescent="0.15">
      <c r="A12" s="1"/>
      <c r="B12" s="1"/>
      <c r="C12" s="1"/>
      <c r="D12" s="64" t="s">
        <v>59</v>
      </c>
      <c r="E12" s="64" t="s">
        <v>79</v>
      </c>
      <c r="F12" s="64" t="s">
        <v>60</v>
      </c>
      <c r="G12" s="64" t="s">
        <v>61</v>
      </c>
      <c r="H12" s="64" t="s">
        <v>78</v>
      </c>
      <c r="M12" s="33"/>
      <c r="N12" s="9"/>
      <c r="P12" s="27"/>
      <c r="Q12" s="33"/>
      <c r="R12" s="34"/>
      <c r="T12" s="35"/>
      <c r="V12" s="36">
        <v>3100</v>
      </c>
      <c r="W12" s="37" t="s">
        <v>28</v>
      </c>
      <c r="X12" s="38" t="s">
        <v>12</v>
      </c>
    </row>
    <row r="13" spans="1:24" s="3" customFormat="1" ht="15.75" customHeight="1" x14ac:dyDescent="0.15">
      <c r="A13" s="1"/>
      <c r="B13" s="1"/>
      <c r="C13" s="1"/>
      <c r="D13" s="108"/>
      <c r="E13" s="108"/>
      <c r="F13" s="43"/>
      <c r="G13" s="107"/>
      <c r="H13" s="109">
        <f>F13*G13</f>
        <v>0</v>
      </c>
      <c r="M13" s="33"/>
      <c r="N13" s="9"/>
      <c r="P13" s="27"/>
      <c r="Q13" s="33"/>
      <c r="R13" s="34"/>
      <c r="V13" s="17">
        <v>3110</v>
      </c>
      <c r="W13" s="18" t="s">
        <v>30</v>
      </c>
      <c r="X13" s="19" t="s">
        <v>12</v>
      </c>
    </row>
    <row r="14" spans="1:24" s="3" customFormat="1" ht="15.75" customHeight="1" x14ac:dyDescent="0.15">
      <c r="A14" s="1"/>
      <c r="B14" s="1"/>
      <c r="C14" s="1"/>
      <c r="D14" s="108"/>
      <c r="E14" s="108"/>
      <c r="F14" s="43"/>
      <c r="G14" s="107"/>
      <c r="H14" s="109">
        <f t="shared" ref="H14:H39" si="0">F14*G14</f>
        <v>0</v>
      </c>
      <c r="M14" s="33"/>
      <c r="N14" s="9"/>
      <c r="P14" s="27"/>
      <c r="Q14" s="33"/>
      <c r="R14" s="34"/>
      <c r="T14" s="35"/>
      <c r="V14" s="17">
        <v>3120</v>
      </c>
      <c r="W14" s="18" t="s">
        <v>32</v>
      </c>
      <c r="X14" s="19" t="s">
        <v>18</v>
      </c>
    </row>
    <row r="15" spans="1:24" s="3" customFormat="1" ht="15.75" customHeight="1" x14ac:dyDescent="0.15">
      <c r="A15" s="1"/>
      <c r="B15" s="1"/>
      <c r="C15" s="1"/>
      <c r="D15" s="108"/>
      <c r="E15" s="108"/>
      <c r="F15" s="43"/>
      <c r="G15" s="107"/>
      <c r="H15" s="109">
        <f t="shared" si="0"/>
        <v>0</v>
      </c>
      <c r="M15" s="33"/>
      <c r="N15" s="9"/>
      <c r="P15" s="27"/>
      <c r="Q15" s="33"/>
      <c r="R15" s="34"/>
      <c r="T15" s="35"/>
      <c r="V15" s="17">
        <v>3130</v>
      </c>
      <c r="W15" s="18" t="s">
        <v>33</v>
      </c>
      <c r="X15" s="19" t="s">
        <v>12</v>
      </c>
    </row>
    <row r="16" spans="1:24" s="3" customFormat="1" ht="15.75" customHeight="1" x14ac:dyDescent="0.15">
      <c r="A16" s="1"/>
      <c r="B16" s="1"/>
      <c r="C16" s="1"/>
      <c r="D16" s="108"/>
      <c r="E16" s="108"/>
      <c r="F16" s="43"/>
      <c r="G16" s="107"/>
      <c r="H16" s="109">
        <f t="shared" si="0"/>
        <v>0</v>
      </c>
      <c r="M16" s="33"/>
      <c r="N16" s="9"/>
      <c r="P16" s="27"/>
      <c r="Q16" s="33"/>
      <c r="R16" s="34"/>
      <c r="T16" s="35"/>
      <c r="V16" s="17">
        <v>3140</v>
      </c>
      <c r="W16" s="18" t="s">
        <v>36</v>
      </c>
      <c r="X16" s="19" t="s">
        <v>12</v>
      </c>
    </row>
    <row r="17" spans="1:24" s="3" customFormat="1" ht="15.75" customHeight="1" x14ac:dyDescent="0.15">
      <c r="A17" s="1"/>
      <c r="B17" s="1"/>
      <c r="C17" s="1"/>
      <c r="D17" s="108"/>
      <c r="E17" s="108"/>
      <c r="F17" s="43"/>
      <c r="G17" s="107"/>
      <c r="H17" s="109">
        <f t="shared" si="0"/>
        <v>0</v>
      </c>
      <c r="M17" s="33"/>
      <c r="N17" s="9"/>
      <c r="P17" s="27"/>
      <c r="Q17" s="33"/>
      <c r="R17" s="34"/>
      <c r="T17" s="35"/>
      <c r="V17" s="17">
        <v>3150</v>
      </c>
      <c r="W17" s="18" t="s">
        <v>37</v>
      </c>
      <c r="X17" s="19" t="s">
        <v>12</v>
      </c>
    </row>
    <row r="18" spans="1:24" s="3" customFormat="1" ht="15.75" customHeight="1" x14ac:dyDescent="0.15">
      <c r="A18" s="1"/>
      <c r="B18" s="1"/>
      <c r="C18" s="1"/>
      <c r="D18" s="108"/>
      <c r="E18" s="108"/>
      <c r="F18" s="43"/>
      <c r="G18" s="107"/>
      <c r="H18" s="109">
        <f t="shared" si="0"/>
        <v>0</v>
      </c>
      <c r="M18" s="33"/>
      <c r="N18" s="9"/>
      <c r="P18" s="27"/>
      <c r="Q18" s="33"/>
      <c r="R18" s="34"/>
      <c r="T18" s="35"/>
      <c r="V18" s="17">
        <v>3160</v>
      </c>
      <c r="W18" s="18" t="s">
        <v>39</v>
      </c>
      <c r="X18" s="19" t="s">
        <v>23</v>
      </c>
    </row>
    <row r="19" spans="1:24" s="3" customFormat="1" ht="15.75" customHeight="1" x14ac:dyDescent="0.15">
      <c r="A19" s="1"/>
      <c r="B19" s="1"/>
      <c r="C19" s="1"/>
      <c r="D19" s="108"/>
      <c r="E19" s="108"/>
      <c r="F19" s="43"/>
      <c r="G19" s="107"/>
      <c r="H19" s="109">
        <f t="shared" si="0"/>
        <v>0</v>
      </c>
      <c r="M19" s="33"/>
      <c r="N19" s="9"/>
      <c r="P19" s="27"/>
      <c r="Q19" s="33"/>
      <c r="R19" s="34"/>
      <c r="T19" s="35"/>
      <c r="V19" s="17">
        <v>3170</v>
      </c>
      <c r="W19" s="18" t="s">
        <v>41</v>
      </c>
      <c r="X19" s="19" t="s">
        <v>23</v>
      </c>
    </row>
    <row r="20" spans="1:24" s="3" customFormat="1" ht="15.75" customHeight="1" x14ac:dyDescent="0.15">
      <c r="A20" s="1"/>
      <c r="B20" s="1"/>
      <c r="C20" s="1"/>
      <c r="D20" s="108"/>
      <c r="E20" s="108"/>
      <c r="F20" s="43"/>
      <c r="G20" s="107"/>
      <c r="H20" s="109">
        <f t="shared" si="0"/>
        <v>0</v>
      </c>
      <c r="M20" s="33"/>
      <c r="N20" s="9"/>
      <c r="P20" s="27"/>
      <c r="Q20" s="33"/>
      <c r="R20" s="34"/>
      <c r="T20" s="35"/>
      <c r="V20" s="17">
        <v>3180</v>
      </c>
      <c r="W20" s="18" t="s">
        <v>42</v>
      </c>
      <c r="X20" s="19" t="s">
        <v>8</v>
      </c>
    </row>
    <row r="21" spans="1:24" s="3" customFormat="1" ht="15.75" customHeight="1" x14ac:dyDescent="0.15">
      <c r="A21" s="1"/>
      <c r="B21" s="1"/>
      <c r="C21" s="1"/>
      <c r="D21" s="108"/>
      <c r="E21" s="108"/>
      <c r="F21" s="43"/>
      <c r="G21" s="107"/>
      <c r="H21" s="109">
        <f t="shared" si="0"/>
        <v>0</v>
      </c>
      <c r="M21" s="33"/>
      <c r="N21" s="9"/>
      <c r="P21" s="27"/>
      <c r="Q21" s="33"/>
      <c r="R21" s="34"/>
      <c r="T21" s="35"/>
      <c r="V21" s="17">
        <v>3190</v>
      </c>
      <c r="W21" s="32" t="s">
        <v>43</v>
      </c>
      <c r="X21" s="19" t="s">
        <v>14</v>
      </c>
    </row>
    <row r="22" spans="1:24" s="3" customFormat="1" ht="15.75" customHeight="1" x14ac:dyDescent="0.15">
      <c r="A22" s="1"/>
      <c r="B22" s="1"/>
      <c r="C22" s="1"/>
      <c r="D22" s="108"/>
      <c r="E22" s="108"/>
      <c r="F22" s="43"/>
      <c r="G22" s="107"/>
      <c r="H22" s="109">
        <f t="shared" si="0"/>
        <v>0</v>
      </c>
      <c r="M22" s="33"/>
      <c r="N22" s="9"/>
      <c r="P22" s="27"/>
      <c r="Q22" s="33"/>
      <c r="R22" s="34"/>
      <c r="T22" s="35"/>
      <c r="V22" s="17">
        <v>3200</v>
      </c>
      <c r="W22" s="18" t="s">
        <v>44</v>
      </c>
      <c r="X22" s="19" t="s">
        <v>18</v>
      </c>
    </row>
    <row r="23" spans="1:24" s="3" customFormat="1" ht="15.75" customHeight="1" x14ac:dyDescent="0.15">
      <c r="A23" s="1"/>
      <c r="B23" s="1"/>
      <c r="C23" s="1"/>
      <c r="D23" s="108"/>
      <c r="E23" s="108"/>
      <c r="F23" s="43"/>
      <c r="G23" s="107"/>
      <c r="H23" s="109">
        <f t="shared" si="0"/>
        <v>0</v>
      </c>
      <c r="M23" s="33"/>
      <c r="N23" s="9"/>
      <c r="P23" s="27"/>
      <c r="Q23" s="33"/>
      <c r="R23" s="34"/>
      <c r="T23" s="35"/>
      <c r="V23" s="17">
        <v>3210</v>
      </c>
      <c r="W23" s="18" t="s">
        <v>46</v>
      </c>
      <c r="X23" s="19" t="s">
        <v>12</v>
      </c>
    </row>
    <row r="24" spans="1:24" s="3" customFormat="1" ht="15.75" customHeight="1" x14ac:dyDescent="0.15">
      <c r="A24" s="1"/>
      <c r="B24" s="1"/>
      <c r="C24" s="1"/>
      <c r="D24" s="108"/>
      <c r="E24" s="108"/>
      <c r="F24" s="43"/>
      <c r="G24" s="107"/>
      <c r="H24" s="109">
        <f t="shared" si="0"/>
        <v>0</v>
      </c>
      <c r="M24" s="33"/>
      <c r="N24" s="9"/>
      <c r="P24" s="27"/>
      <c r="Q24" s="33"/>
      <c r="R24" s="34"/>
      <c r="T24" s="35"/>
      <c r="V24" s="17">
        <v>3230</v>
      </c>
      <c r="W24" s="18" t="s">
        <v>47</v>
      </c>
      <c r="X24" s="19" t="s">
        <v>8</v>
      </c>
    </row>
    <row r="25" spans="1:24" s="3" customFormat="1" ht="15.75" customHeight="1" x14ac:dyDescent="0.15">
      <c r="A25" s="1"/>
      <c r="B25" s="1"/>
      <c r="C25" s="1"/>
      <c r="D25" s="108"/>
      <c r="E25" s="108"/>
      <c r="F25" s="43"/>
      <c r="G25" s="107"/>
      <c r="H25" s="109">
        <f t="shared" si="0"/>
        <v>0</v>
      </c>
      <c r="M25" s="33"/>
      <c r="N25" s="9"/>
      <c r="P25" s="27"/>
      <c r="Q25" s="33"/>
      <c r="R25" s="34"/>
      <c r="T25" s="35"/>
      <c r="V25" s="17">
        <v>3240</v>
      </c>
      <c r="W25" s="18" t="s">
        <v>48</v>
      </c>
      <c r="X25" s="19" t="s">
        <v>18</v>
      </c>
    </row>
    <row r="26" spans="1:24" s="3" customFormat="1" ht="15.75" customHeight="1" x14ac:dyDescent="0.15">
      <c r="A26" s="1"/>
      <c r="B26" s="1"/>
      <c r="C26" s="1"/>
      <c r="D26" s="108"/>
      <c r="E26" s="108"/>
      <c r="F26" s="43"/>
      <c r="G26" s="107"/>
      <c r="H26" s="109">
        <f t="shared" si="0"/>
        <v>0</v>
      </c>
      <c r="L26" s="27"/>
      <c r="M26" s="33"/>
      <c r="N26" s="9"/>
      <c r="P26" s="27"/>
      <c r="Q26" s="33"/>
      <c r="R26" s="34"/>
      <c r="T26" s="35"/>
      <c r="V26" s="17">
        <v>3250</v>
      </c>
      <c r="W26" s="18" t="s">
        <v>49</v>
      </c>
      <c r="X26" s="19" t="s">
        <v>8</v>
      </c>
    </row>
    <row r="27" spans="1:24" ht="15.75" customHeight="1" x14ac:dyDescent="0.15">
      <c r="D27" s="108"/>
      <c r="E27" s="108"/>
      <c r="F27" s="43"/>
      <c r="G27" s="107"/>
      <c r="H27" s="109">
        <f t="shared" si="0"/>
        <v>0</v>
      </c>
      <c r="L27" s="27"/>
      <c r="M27" s="39"/>
      <c r="N27" s="9"/>
      <c r="P27" s="27"/>
      <c r="Q27" s="39"/>
      <c r="R27" s="40"/>
      <c r="U27" s="3"/>
      <c r="V27" s="17">
        <v>3260</v>
      </c>
      <c r="W27" s="18" t="s">
        <v>50</v>
      </c>
      <c r="X27" s="19" t="s">
        <v>8</v>
      </c>
    </row>
    <row r="28" spans="1:24" ht="15.75" customHeight="1" x14ac:dyDescent="0.15">
      <c r="D28" s="108"/>
      <c r="E28" s="108"/>
      <c r="F28" s="43"/>
      <c r="G28" s="107"/>
      <c r="H28" s="109">
        <f t="shared" si="0"/>
        <v>0</v>
      </c>
      <c r="L28" s="27"/>
      <c r="M28" s="27"/>
      <c r="N28" s="27"/>
      <c r="O28" s="27"/>
      <c r="P28" s="27"/>
      <c r="Q28" s="27"/>
      <c r="R28" s="27"/>
      <c r="V28" s="49">
        <v>3270</v>
      </c>
      <c r="W28" s="32" t="s">
        <v>51</v>
      </c>
      <c r="X28" s="19" t="s">
        <v>18</v>
      </c>
    </row>
    <row r="29" spans="1:24" ht="15.75" customHeight="1" x14ac:dyDescent="0.2">
      <c r="D29" s="108"/>
      <c r="E29" s="108"/>
      <c r="F29" s="43"/>
      <c r="G29" s="107"/>
      <c r="H29" s="109">
        <f t="shared" si="0"/>
        <v>0</v>
      </c>
      <c r="L29" s="27"/>
      <c r="M29" s="27"/>
      <c r="N29" s="27"/>
      <c r="O29" s="27"/>
      <c r="P29" s="27"/>
      <c r="Q29" s="41"/>
      <c r="R29" s="27"/>
      <c r="V29" s="17">
        <v>3280</v>
      </c>
      <c r="W29" s="18" t="s">
        <v>52</v>
      </c>
      <c r="X29" s="19" t="s">
        <v>18</v>
      </c>
    </row>
    <row r="30" spans="1:24" ht="15.75" customHeight="1" x14ac:dyDescent="0.2">
      <c r="D30" s="108"/>
      <c r="E30" s="108"/>
      <c r="F30" s="43"/>
      <c r="G30" s="107"/>
      <c r="H30" s="109">
        <f t="shared" si="0"/>
        <v>0</v>
      </c>
      <c r="K30" s="27"/>
      <c r="L30" s="33"/>
      <c r="M30" s="27"/>
      <c r="N30" s="27"/>
      <c r="O30" s="27"/>
      <c r="P30" s="27"/>
      <c r="Q30" s="41"/>
      <c r="R30" s="27"/>
      <c r="V30" s="17">
        <v>3290</v>
      </c>
      <c r="W30" s="18" t="s">
        <v>53</v>
      </c>
      <c r="X30" s="19" t="s">
        <v>8</v>
      </c>
    </row>
    <row r="31" spans="1:24" ht="15.75" customHeight="1" x14ac:dyDescent="0.2">
      <c r="D31" s="108"/>
      <c r="E31" s="108"/>
      <c r="F31" s="43"/>
      <c r="G31" s="107"/>
      <c r="H31" s="109">
        <f t="shared" si="0"/>
        <v>0</v>
      </c>
      <c r="J31" s="27"/>
      <c r="K31" s="33"/>
      <c r="L31" s="39"/>
      <c r="M31" s="27"/>
      <c r="N31" s="27"/>
      <c r="O31" s="27"/>
      <c r="P31" s="27"/>
      <c r="Q31" s="41"/>
      <c r="R31" s="27"/>
      <c r="V31" s="17">
        <v>3300</v>
      </c>
      <c r="W31" s="18" t="s">
        <v>54</v>
      </c>
      <c r="X31" s="19" t="s">
        <v>18</v>
      </c>
    </row>
    <row r="32" spans="1:24" ht="15.75" customHeight="1" x14ac:dyDescent="0.25">
      <c r="D32" s="108"/>
      <c r="E32" s="108"/>
      <c r="F32" s="43"/>
      <c r="G32" s="107"/>
      <c r="H32" s="109">
        <f t="shared" si="0"/>
        <v>0</v>
      </c>
      <c r="I32" s="65"/>
      <c r="J32" s="65"/>
      <c r="K32" s="44"/>
      <c r="L32" s="27"/>
      <c r="M32" s="27"/>
      <c r="N32" s="27"/>
      <c r="O32" s="27"/>
      <c r="P32" s="27"/>
      <c r="Q32" s="41"/>
      <c r="R32" s="27"/>
      <c r="V32" s="52">
        <v>3310</v>
      </c>
      <c r="W32" s="53" t="s">
        <v>55</v>
      </c>
      <c r="X32" s="54" t="s">
        <v>8</v>
      </c>
    </row>
    <row r="33" spans="4:20" ht="15.75" customHeight="1" x14ac:dyDescent="0.25">
      <c r="D33" s="108"/>
      <c r="E33" s="108"/>
      <c r="F33" s="43"/>
      <c r="G33" s="107"/>
      <c r="H33" s="109">
        <f t="shared" si="0"/>
        <v>0</v>
      </c>
      <c r="I33" s="65"/>
      <c r="J33" s="65"/>
      <c r="K33" s="45"/>
      <c r="L33" s="46"/>
      <c r="M33" s="27"/>
      <c r="N33" s="27"/>
      <c r="O33" s="27"/>
      <c r="P33" s="27"/>
      <c r="Q33" s="27"/>
      <c r="R33" s="27"/>
    </row>
    <row r="34" spans="4:20" ht="15.75" customHeight="1" x14ac:dyDescent="0.25">
      <c r="D34" s="108"/>
      <c r="E34" s="108"/>
      <c r="F34" s="43"/>
      <c r="G34" s="107"/>
      <c r="H34" s="109">
        <f t="shared" si="0"/>
        <v>0</v>
      </c>
      <c r="I34" s="65"/>
      <c r="J34" s="65"/>
      <c r="K34" s="46"/>
      <c r="L34" s="46"/>
      <c r="M34" s="27"/>
      <c r="N34" s="27"/>
      <c r="O34" s="27"/>
      <c r="P34" s="27"/>
      <c r="Q34" s="27"/>
      <c r="R34" s="27"/>
    </row>
    <row r="35" spans="4:20" ht="15.75" customHeight="1" x14ac:dyDescent="0.25">
      <c r="D35" s="108"/>
      <c r="E35" s="108"/>
      <c r="F35" s="43"/>
      <c r="G35" s="107"/>
      <c r="H35" s="109">
        <f t="shared" si="0"/>
        <v>0</v>
      </c>
      <c r="I35" s="65"/>
      <c r="J35" s="65"/>
      <c r="K35" s="46"/>
      <c r="L35" s="46"/>
      <c r="M35" s="46"/>
      <c r="N35" s="27"/>
      <c r="O35" s="27"/>
      <c r="P35" s="27"/>
      <c r="Q35" s="27"/>
      <c r="R35" s="27"/>
    </row>
    <row r="36" spans="4:20" ht="15.75" customHeight="1" x14ac:dyDescent="0.25">
      <c r="D36" s="108"/>
      <c r="E36" s="108"/>
      <c r="F36" s="43"/>
      <c r="G36" s="107"/>
      <c r="H36" s="109">
        <f t="shared" si="0"/>
        <v>0</v>
      </c>
      <c r="I36" s="65"/>
      <c r="J36" s="65"/>
      <c r="K36" s="46"/>
      <c r="L36" s="46"/>
      <c r="M36" s="46"/>
      <c r="N36" s="27"/>
      <c r="O36" s="27"/>
      <c r="P36" s="27"/>
      <c r="Q36" s="27"/>
      <c r="R36" s="27"/>
    </row>
    <row r="37" spans="4:20" ht="15.75" customHeight="1" x14ac:dyDescent="0.25">
      <c r="D37" s="108"/>
      <c r="E37" s="108"/>
      <c r="F37" s="43"/>
      <c r="G37" s="107"/>
      <c r="H37" s="109">
        <f t="shared" si="0"/>
        <v>0</v>
      </c>
      <c r="I37" s="65"/>
      <c r="J37" s="65"/>
      <c r="K37" s="46"/>
      <c r="L37" s="46"/>
      <c r="M37" s="46"/>
      <c r="N37" s="27"/>
      <c r="O37" s="27"/>
      <c r="P37" s="27"/>
      <c r="Q37" s="27"/>
      <c r="R37" s="27"/>
    </row>
    <row r="38" spans="4:20" ht="15.75" customHeight="1" x14ac:dyDescent="0.25">
      <c r="D38" s="108"/>
      <c r="E38" s="108"/>
      <c r="F38" s="43"/>
      <c r="G38" s="107"/>
      <c r="H38" s="109">
        <f t="shared" si="0"/>
        <v>0</v>
      </c>
      <c r="I38" s="65"/>
      <c r="J38" s="65"/>
      <c r="K38" s="46"/>
      <c r="L38" s="46"/>
      <c r="M38" s="46"/>
      <c r="N38" s="27"/>
      <c r="O38" s="27"/>
      <c r="P38" s="27"/>
      <c r="Q38" s="27"/>
      <c r="R38" s="27"/>
    </row>
    <row r="39" spans="4:20" ht="15.75" customHeight="1" x14ac:dyDescent="0.25">
      <c r="D39" s="108"/>
      <c r="E39" s="108"/>
      <c r="F39" s="43"/>
      <c r="G39" s="107"/>
      <c r="H39" s="110">
        <f t="shared" si="0"/>
        <v>0</v>
      </c>
      <c r="I39" s="65"/>
      <c r="J39" s="65"/>
      <c r="K39" s="46"/>
      <c r="L39" s="46"/>
      <c r="M39" s="46"/>
      <c r="N39" s="27"/>
      <c r="O39" s="27"/>
      <c r="P39" s="27"/>
      <c r="Q39" s="27"/>
      <c r="R39" s="27"/>
    </row>
    <row r="40" spans="4:20" ht="15.75" customHeight="1" x14ac:dyDescent="0.25">
      <c r="D40" s="76"/>
      <c r="E40" s="76"/>
      <c r="F40" s="76"/>
      <c r="G40" s="76"/>
      <c r="H40" s="111">
        <f>SUM(H13:H39)</f>
        <v>0</v>
      </c>
      <c r="J40" s="27"/>
      <c r="K40" s="46"/>
      <c r="L40" s="46"/>
      <c r="M40" s="46"/>
      <c r="N40" s="27"/>
      <c r="O40" s="27"/>
      <c r="P40" s="27"/>
      <c r="Q40" s="27"/>
      <c r="R40" s="27"/>
    </row>
    <row r="41" spans="4:20" ht="15.75" customHeight="1" x14ac:dyDescent="0.25">
      <c r="D41" s="76"/>
      <c r="E41" s="76"/>
      <c r="F41" s="76"/>
      <c r="G41" s="76"/>
      <c r="H41" s="27"/>
      <c r="J41" s="27"/>
      <c r="K41" s="27"/>
      <c r="L41" s="27"/>
      <c r="M41" s="46"/>
      <c r="N41" s="27"/>
      <c r="O41" s="27"/>
      <c r="P41" s="27"/>
      <c r="Q41" s="27"/>
      <c r="R41" s="27"/>
    </row>
    <row r="42" spans="4:20" ht="15.75" customHeight="1" x14ac:dyDescent="0.25">
      <c r="D42" s="50"/>
      <c r="E42" s="50"/>
      <c r="F42" s="51"/>
      <c r="G42" s="3"/>
      <c r="H42" s="27"/>
      <c r="J42" s="27"/>
      <c r="K42" s="27"/>
      <c r="L42" s="27"/>
      <c r="M42" s="46"/>
      <c r="N42" s="27"/>
      <c r="O42" s="27"/>
      <c r="P42" s="27"/>
      <c r="Q42" s="27"/>
      <c r="R42" s="27"/>
    </row>
    <row r="43" spans="4:20" ht="12.75" x14ac:dyDescent="0.2">
      <c r="D43" s="55" t="s">
        <v>45</v>
      </c>
      <c r="E43" s="56"/>
      <c r="F43" s="51"/>
      <c r="G43" s="3"/>
      <c r="H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4:20" ht="12.75" customHeight="1" x14ac:dyDescent="0.15">
      <c r="D44" s="178"/>
      <c r="E44" s="179"/>
      <c r="F44" s="179"/>
      <c r="G44" s="179"/>
      <c r="H44" s="180"/>
      <c r="I44" s="58"/>
      <c r="J44" s="27"/>
      <c r="K44" s="27"/>
      <c r="L44" s="27"/>
      <c r="M44" s="27"/>
    </row>
    <row r="45" spans="4:20" ht="11.25" customHeight="1" x14ac:dyDescent="0.15">
      <c r="D45" s="181"/>
      <c r="E45" s="182"/>
      <c r="F45" s="182"/>
      <c r="G45" s="182"/>
      <c r="H45" s="183"/>
      <c r="I45" s="27"/>
      <c r="J45" s="27"/>
      <c r="K45" s="27"/>
      <c r="L45" s="27"/>
      <c r="M45" s="27"/>
    </row>
    <row r="46" spans="4:20" ht="11.25" customHeight="1" x14ac:dyDescent="0.15">
      <c r="D46" s="181"/>
      <c r="E46" s="182"/>
      <c r="F46" s="182"/>
      <c r="G46" s="182"/>
      <c r="H46" s="183"/>
      <c r="J46" s="27"/>
      <c r="K46" s="27"/>
      <c r="L46" s="27"/>
      <c r="M46" s="27"/>
    </row>
    <row r="47" spans="4:20" ht="15" customHeight="1" x14ac:dyDescent="0.15">
      <c r="D47" s="181"/>
      <c r="E47" s="182"/>
      <c r="F47" s="182"/>
      <c r="G47" s="182"/>
      <c r="H47" s="183"/>
      <c r="K47" s="27"/>
      <c r="L47" s="27"/>
      <c r="M47" s="27"/>
      <c r="N47" s="1"/>
      <c r="O47" s="1"/>
      <c r="P47" s="1"/>
      <c r="Q47" s="1"/>
      <c r="R47" s="1"/>
      <c r="S47" s="1"/>
      <c r="T47" s="1"/>
    </row>
    <row r="48" spans="4:20" ht="11.25" customHeight="1" x14ac:dyDescent="0.15">
      <c r="D48" s="181"/>
      <c r="E48" s="182"/>
      <c r="F48" s="182"/>
      <c r="G48" s="182"/>
      <c r="H48" s="183"/>
      <c r="M48" s="27"/>
      <c r="N48" s="1"/>
      <c r="O48" s="1"/>
      <c r="P48" s="1"/>
      <c r="Q48" s="1"/>
      <c r="R48" s="1"/>
      <c r="S48" s="1"/>
      <c r="T48" s="1"/>
    </row>
    <row r="49" spans="3:20" ht="11.25" customHeight="1" x14ac:dyDescent="0.15">
      <c r="D49" s="181"/>
      <c r="E49" s="182"/>
      <c r="F49" s="182"/>
      <c r="G49" s="182"/>
      <c r="H49" s="183"/>
      <c r="M49" s="27"/>
      <c r="N49" s="1"/>
      <c r="O49" s="1"/>
      <c r="P49" s="1"/>
      <c r="Q49" s="1"/>
      <c r="R49" s="1"/>
      <c r="S49" s="1"/>
      <c r="T49" s="1"/>
    </row>
    <row r="50" spans="3:20" ht="11.25" customHeight="1" x14ac:dyDescent="0.15">
      <c r="D50" s="181"/>
      <c r="E50" s="182"/>
      <c r="F50" s="182"/>
      <c r="G50" s="182"/>
      <c r="H50" s="183"/>
      <c r="N50" s="1"/>
      <c r="O50" s="1"/>
      <c r="P50" s="1"/>
      <c r="Q50" s="1"/>
      <c r="R50" s="1"/>
      <c r="S50" s="1"/>
      <c r="T50" s="1"/>
    </row>
    <row r="51" spans="3:20" ht="11.25" customHeight="1" x14ac:dyDescent="0.15">
      <c r="D51" s="184"/>
      <c r="E51" s="185"/>
      <c r="F51" s="185"/>
      <c r="G51" s="185"/>
      <c r="H51" s="186"/>
      <c r="N51" s="1"/>
      <c r="O51" s="1"/>
      <c r="P51" s="1"/>
      <c r="Q51" s="1"/>
      <c r="R51" s="1"/>
      <c r="S51" s="1"/>
      <c r="T51" s="1"/>
    </row>
    <row r="52" spans="3:20" ht="11.25" customHeight="1" x14ac:dyDescent="0.15">
      <c r="C52" s="20"/>
      <c r="F52" s="3"/>
      <c r="G52" s="3"/>
      <c r="N52" s="1"/>
      <c r="O52" s="1"/>
      <c r="P52" s="1"/>
      <c r="Q52" s="1"/>
      <c r="R52" s="1"/>
      <c r="S52" s="1"/>
      <c r="T52" s="1"/>
    </row>
    <row r="53" spans="3:20" ht="14.25" hidden="1" customHeight="1" x14ac:dyDescent="0.15">
      <c r="F53" s="3"/>
      <c r="G53" s="3"/>
      <c r="N53" s="1"/>
      <c r="O53" s="1"/>
      <c r="P53" s="1"/>
      <c r="Q53" s="1"/>
      <c r="R53" s="1"/>
      <c r="S53" s="1"/>
      <c r="T53" s="1"/>
    </row>
    <row r="54" spans="3:20" ht="14.25" hidden="1" customHeight="1" x14ac:dyDescent="0.15">
      <c r="F54" s="3"/>
      <c r="G54" s="3"/>
      <c r="N54" s="1"/>
      <c r="O54" s="1"/>
      <c r="P54" s="1"/>
      <c r="Q54" s="1"/>
      <c r="R54" s="1"/>
      <c r="S54" s="1"/>
      <c r="T54" s="1"/>
    </row>
    <row r="55" spans="3:20" hidden="1" x14ac:dyDescent="0.15">
      <c r="F55" s="3"/>
      <c r="G55" s="3"/>
      <c r="N55" s="1"/>
      <c r="O55" s="1"/>
      <c r="P55" s="1"/>
      <c r="Q55" s="1"/>
      <c r="R55" s="1"/>
      <c r="S55" s="1"/>
      <c r="T55" s="1"/>
    </row>
    <row r="56" spans="3:20" hidden="1" x14ac:dyDescent="0.15">
      <c r="N56" s="1"/>
      <c r="O56" s="1"/>
      <c r="P56" s="1"/>
      <c r="Q56" s="1"/>
      <c r="R56" s="1"/>
      <c r="S56" s="1"/>
      <c r="T56" s="1"/>
    </row>
    <row r="57" spans="3:20" hidden="1" x14ac:dyDescent="0.15">
      <c r="I57" s="1"/>
      <c r="J57" s="1"/>
      <c r="N57" s="1"/>
      <c r="O57" s="1"/>
      <c r="P57" s="1"/>
      <c r="Q57" s="1"/>
      <c r="R57" s="1"/>
      <c r="S57" s="1"/>
      <c r="T57" s="1"/>
    </row>
    <row r="58" spans="3:20" hidden="1" x14ac:dyDescent="0.15">
      <c r="H58" s="1"/>
      <c r="I58" s="1"/>
      <c r="J58" s="1"/>
      <c r="N58" s="1"/>
      <c r="O58" s="1"/>
      <c r="P58" s="1"/>
      <c r="Q58" s="1"/>
      <c r="R58" s="1"/>
      <c r="S58" s="1"/>
      <c r="T58" s="1"/>
    </row>
    <row r="59" spans="3:20" ht="15" hidden="1" customHeight="1" x14ac:dyDescent="0.15">
      <c r="H59" s="1"/>
      <c r="I59" s="1"/>
      <c r="J59" s="1"/>
      <c r="N59" s="1"/>
      <c r="O59" s="1"/>
      <c r="P59" s="1"/>
      <c r="Q59" s="1"/>
      <c r="R59" s="1"/>
      <c r="S59" s="1"/>
      <c r="T59" s="1"/>
    </row>
    <row r="60" spans="3:20" ht="15" hidden="1" customHeight="1" x14ac:dyDescent="0.15">
      <c r="H60" s="1"/>
      <c r="I60" s="1"/>
      <c r="J60" s="1"/>
      <c r="N60" s="1"/>
      <c r="O60" s="1"/>
      <c r="P60" s="1"/>
      <c r="Q60" s="1"/>
      <c r="R60" s="1"/>
      <c r="S60" s="1"/>
      <c r="T60" s="1"/>
    </row>
    <row r="61" spans="3:20" hidden="1" x14ac:dyDescent="0.15">
      <c r="H61" s="1"/>
      <c r="I61" s="1"/>
      <c r="J61" s="1"/>
      <c r="N61" s="1"/>
      <c r="O61" s="1"/>
      <c r="P61" s="1"/>
      <c r="Q61" s="1"/>
      <c r="R61" s="1"/>
      <c r="S61" s="1"/>
      <c r="T61" s="1"/>
    </row>
    <row r="62" spans="3:20" ht="11.25" hidden="1" customHeight="1" x14ac:dyDescent="0.15">
      <c r="H62" s="1"/>
      <c r="I62" s="1"/>
      <c r="J62" s="1"/>
      <c r="N62" s="1"/>
      <c r="O62" s="1"/>
      <c r="P62" s="1"/>
      <c r="Q62" s="1"/>
      <c r="R62" s="1"/>
      <c r="S62" s="1"/>
      <c r="T62" s="1"/>
    </row>
    <row r="63" spans="3:20" ht="11.25" hidden="1" customHeight="1" x14ac:dyDescent="0.15"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1.25" hidden="1" customHeight="1" x14ac:dyDescent="0.15"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8:20" ht="11.25" hidden="1" customHeight="1" x14ac:dyDescent="0.15"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8:20" ht="11.25" hidden="1" customHeight="1" x14ac:dyDescent="0.15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8:20" ht="11.25" hidden="1" customHeight="1" x14ac:dyDescent="0.15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8:20" ht="11.25" hidden="1" customHeight="1" x14ac:dyDescent="0.15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8:20" ht="11.25" hidden="1" customHeight="1" x14ac:dyDescent="0.15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8:20" ht="11.25" hidden="1" customHeight="1" x14ac:dyDescent="0.15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8:20" ht="11.25" hidden="1" customHeight="1" x14ac:dyDescent="0.15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8:20" ht="11.25" hidden="1" customHeight="1" x14ac:dyDescent="0.15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8:20" ht="11.25" hidden="1" customHeight="1" x14ac:dyDescent="0.15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8:20" ht="11.25" hidden="1" customHeight="1" x14ac:dyDescent="0.15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8:20" ht="11.25" hidden="1" customHeight="1" x14ac:dyDescent="0.15"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8:20" ht="11.25" hidden="1" customHeight="1" x14ac:dyDescent="0.15"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8:20" ht="11.25" hidden="1" customHeight="1" x14ac:dyDescent="0.15"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8:20" ht="11.25" hidden="1" customHeight="1" x14ac:dyDescent="0.15"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8:20" ht="11.25" hidden="1" customHeight="1" x14ac:dyDescent="0.15"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8:20" ht="11.25" hidden="1" customHeight="1" x14ac:dyDescent="0.15">
      <c r="H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1:20" ht="11.25" hidden="1" customHeight="1" x14ac:dyDescent="0.15"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1:20" ht="11.25" hidden="1" customHeight="1" x14ac:dyDescent="0.15"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1:20" ht="11.25" hidden="1" customHeight="1" x14ac:dyDescent="0.15"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1:20" ht="11.25" hidden="1" customHeight="1" x14ac:dyDescent="0.15"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1:20" ht="11.25" hidden="1" customHeight="1" x14ac:dyDescent="0.15"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1:20" hidden="1" x14ac:dyDescent="0.15"/>
    <row r="87" spans="11:20" hidden="1" x14ac:dyDescent="0.15"/>
    <row r="88" spans="11:20" hidden="1" x14ac:dyDescent="0.15"/>
  </sheetData>
  <sheetProtection password="C6F3" sheet="1" objects="1" scenarios="1"/>
  <mergeCells count="1">
    <mergeCell ref="D44:H51"/>
  </mergeCells>
  <conditionalFormatting sqref="W4">
    <cfRule type="cellIs" dxfId="46" priority="15" stopIfTrue="1" operator="equal">
      <formula>"Onbekend"</formula>
    </cfRule>
  </conditionalFormatting>
  <conditionalFormatting sqref="D13:G29 D40:G41">
    <cfRule type="cellIs" dxfId="45" priority="7" stopIfTrue="1" operator="equal">
      <formula>"JA"</formula>
    </cfRule>
    <cfRule type="cellIs" dxfId="44" priority="8" stopIfTrue="1" operator="equal">
      <formula>"NEE"</formula>
    </cfRule>
  </conditionalFormatting>
  <conditionalFormatting sqref="D30:G39">
    <cfRule type="cellIs" dxfId="43" priority="5" stopIfTrue="1" operator="equal">
      <formula>"JA"</formula>
    </cfRule>
    <cfRule type="cellIs" dxfId="42" priority="6" stopIfTrue="1" operator="equal">
      <formula>"NEE"</formula>
    </cfRule>
  </conditionalFormatting>
  <conditionalFormatting sqref="H13:H39">
    <cfRule type="cellIs" dxfId="41" priority="3" stopIfTrue="1" operator="equal">
      <formula>"JA"</formula>
    </cfRule>
    <cfRule type="cellIs" dxfId="40" priority="4" stopIfTrue="1" operator="equal">
      <formula>"NEE"</formula>
    </cfRule>
  </conditionalFormatting>
  <conditionalFormatting sqref="H40">
    <cfRule type="cellIs" dxfId="39" priority="1" stopIfTrue="1" operator="equal">
      <formula>"JA"</formula>
    </cfRule>
    <cfRule type="cellIs" dxfId="38" priority="2" stopIfTrue="1" operator="equal">
      <formula>"NEE"</formula>
    </cfRule>
  </conditionalFormatting>
  <dataValidations count="2">
    <dataValidation type="decimal" operator="greaterThanOrEqual" allowBlank="1" showInputMessage="1" showErrorMessage="1" errorTitle="Onjuiste invoer" error="Hier kan alleen een positieve waarde worden ingevuld." sqref="G13:G39">
      <formula1>0</formula1>
    </dataValidation>
    <dataValidation type="whole" operator="greaterThanOrEqual" allowBlank="1" showInputMessage="1" showErrorMessage="1" errorTitle="Onjuiste invoer" error="Hier kan alleen een positief geheel getal worden ingevuld." sqref="F13:F39">
      <formula1>0</formula1>
    </dataValidation>
  </dataValidations>
  <pageMargins left="0.7" right="0.7" top="0.75" bottom="0.75" header="0.3" footer="0.3"/>
  <pageSetup paperSize="9" scale="64" orientation="landscape" r:id="rId1"/>
  <ignoredErrors>
    <ignoredError sqref="D7 D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IY92"/>
  <sheetViews>
    <sheetView showGridLines="0" workbookViewId="0">
      <selection activeCell="B13" sqref="B13"/>
    </sheetView>
  </sheetViews>
  <sheetFormatPr defaultColWidth="0" defaultRowHeight="11.25" zeroHeight="1" x14ac:dyDescent="0.15"/>
  <cols>
    <col min="1" max="1" width="1.7109375" style="1" customWidth="1"/>
    <col min="2" max="2" width="14.42578125" style="1" customWidth="1"/>
    <col min="3" max="3" width="21.85546875" style="1" customWidth="1"/>
    <col min="4" max="4" width="45.5703125" style="1" customWidth="1"/>
    <col min="5" max="5" width="15.5703125" style="1" customWidth="1"/>
    <col min="6" max="6" width="28.7109375" style="1" bestFit="1" customWidth="1"/>
    <col min="7" max="7" width="13.140625" style="3" customWidth="1"/>
    <col min="8" max="8" width="25.42578125" style="3" hidden="1" customWidth="1"/>
    <col min="9" max="9" width="14.28515625" style="3" hidden="1" customWidth="1"/>
    <col min="10" max="10" width="2.28515625" style="3" hidden="1" customWidth="1"/>
    <col min="11" max="11" width="30.42578125" style="3" hidden="1" customWidth="1"/>
    <col min="12" max="12" width="2.140625" style="3" hidden="1" customWidth="1"/>
    <col min="13" max="13" width="20.7109375" style="3" hidden="1" customWidth="1"/>
    <col min="14" max="17" width="11.7109375" style="3" hidden="1" customWidth="1"/>
    <col min="18" max="18" width="2.5703125" style="3" hidden="1" customWidth="1"/>
    <col min="19" max="19" width="18.42578125" style="3" hidden="1" customWidth="1"/>
    <col min="20" max="20" width="2.42578125" style="1" hidden="1" customWidth="1"/>
    <col min="21" max="21" width="11.42578125" style="1" hidden="1" customWidth="1"/>
    <col min="22" max="22" width="27.85546875" style="1" hidden="1" customWidth="1"/>
    <col min="23" max="23" width="18.42578125" style="1" hidden="1" customWidth="1"/>
    <col min="24" max="24" width="11.7109375" style="1" hidden="1" customWidth="1"/>
    <col min="25" max="255" width="22.42578125" style="1" hidden="1" customWidth="1"/>
    <col min="256" max="256" width="7.5703125" style="1" hidden="1" customWidth="1"/>
    <col min="257" max="257" width="24.5703125" style="1" hidden="1" customWidth="1"/>
    <col min="258" max="259" width="23.140625" style="1" hidden="1" customWidth="1"/>
    <col min="260" max="16384" width="22.42578125" style="1" hidden="1"/>
  </cols>
  <sheetData>
    <row r="1" spans="1:25" ht="23.25" customHeight="1" x14ac:dyDescent="0.15">
      <c r="C1" s="2" t="s">
        <v>91</v>
      </c>
      <c r="S1" s="4" t="s">
        <v>0</v>
      </c>
      <c r="U1" s="5" t="s">
        <v>1</v>
      </c>
      <c r="V1" s="5" t="s">
        <v>2</v>
      </c>
      <c r="W1" s="6" t="s">
        <v>3</v>
      </c>
    </row>
    <row r="2" spans="1:25" ht="15.75" customHeight="1" x14ac:dyDescent="0.15">
      <c r="C2" s="103" t="s">
        <v>102</v>
      </c>
      <c r="K2" s="8"/>
      <c r="L2" s="8"/>
      <c r="M2" s="9"/>
      <c r="Q2" s="10" t="s">
        <v>4</v>
      </c>
      <c r="S2" s="11" t="s">
        <v>5</v>
      </c>
      <c r="U2" s="12">
        <v>3010</v>
      </c>
      <c r="V2" s="13" t="s">
        <v>6</v>
      </c>
      <c r="W2" s="14" t="s">
        <v>5</v>
      </c>
    </row>
    <row r="3" spans="1:25" ht="15.75" customHeight="1" x14ac:dyDescent="0.15">
      <c r="C3" s="88" t="s">
        <v>94</v>
      </c>
      <c r="D3" s="91">
        <f>'1. Knelpuntenprocedure'!E3</f>
        <v>42900</v>
      </c>
      <c r="K3" s="8"/>
      <c r="L3" s="8"/>
      <c r="M3" s="9"/>
      <c r="Q3" s="15" t="s">
        <v>7</v>
      </c>
      <c r="S3" s="16" t="s">
        <v>8</v>
      </c>
      <c r="U3" s="17">
        <v>3020</v>
      </c>
      <c r="V3" s="18" t="s">
        <v>9</v>
      </c>
      <c r="W3" s="19" t="s">
        <v>10</v>
      </c>
    </row>
    <row r="4" spans="1:25" ht="15.75" customHeight="1" x14ac:dyDescent="0.15">
      <c r="C4" s="88" t="s">
        <v>95</v>
      </c>
      <c r="D4" s="91">
        <f ca="1">TODAY()</f>
        <v>42907</v>
      </c>
      <c r="K4" s="8"/>
      <c r="L4" s="8"/>
      <c r="M4" s="9"/>
      <c r="Q4" s="87"/>
      <c r="S4" s="16" t="s">
        <v>10</v>
      </c>
      <c r="U4" s="17">
        <v>3030</v>
      </c>
      <c r="V4" s="18" t="s">
        <v>11</v>
      </c>
      <c r="W4" s="19" t="s">
        <v>12</v>
      </c>
    </row>
    <row r="5" spans="1:25" ht="15.75" customHeight="1" x14ac:dyDescent="0.15">
      <c r="C5" s="20"/>
      <c r="G5" s="21"/>
      <c r="M5" s="9"/>
      <c r="S5" s="16" t="s">
        <v>14</v>
      </c>
      <c r="U5" s="17">
        <v>3040</v>
      </c>
      <c r="V5" s="18" t="s">
        <v>15</v>
      </c>
      <c r="W5" s="19" t="s">
        <v>12</v>
      </c>
    </row>
    <row r="6" spans="1:25" ht="15.75" customHeight="1" x14ac:dyDescent="0.15">
      <c r="C6" s="22" t="s">
        <v>13</v>
      </c>
      <c r="D6" s="23"/>
      <c r="M6" s="9"/>
      <c r="S6" s="16" t="s">
        <v>16</v>
      </c>
      <c r="U6" s="17">
        <v>3050</v>
      </c>
      <c r="V6" s="18" t="s">
        <v>17</v>
      </c>
      <c r="W6" s="19" t="s">
        <v>5</v>
      </c>
    </row>
    <row r="7" spans="1:25" ht="15.75" customHeight="1" x14ac:dyDescent="0.15">
      <c r="C7" s="114">
        <f>+'1. Knelpuntenprocedure'!D8</f>
        <v>0</v>
      </c>
      <c r="D7" s="25"/>
      <c r="M7" s="9"/>
      <c r="S7" s="16" t="s">
        <v>18</v>
      </c>
      <c r="U7" s="17">
        <v>3060</v>
      </c>
      <c r="V7" s="18" t="s">
        <v>19</v>
      </c>
      <c r="W7" s="19" t="s">
        <v>12</v>
      </c>
    </row>
    <row r="8" spans="1:25" ht="15.75" customHeight="1" x14ac:dyDescent="0.15">
      <c r="M8" s="9"/>
      <c r="S8" s="16" t="s">
        <v>12</v>
      </c>
      <c r="U8" s="17">
        <v>3061</v>
      </c>
      <c r="V8" s="18" t="s">
        <v>22</v>
      </c>
      <c r="W8" s="19" t="s">
        <v>16</v>
      </c>
    </row>
    <row r="9" spans="1:25" ht="15.75" customHeight="1" x14ac:dyDescent="0.15">
      <c r="C9" s="22" t="s">
        <v>20</v>
      </c>
      <c r="D9" s="22" t="s">
        <v>21</v>
      </c>
      <c r="E9" s="23"/>
      <c r="M9" s="9"/>
      <c r="S9" s="28" t="s">
        <v>23</v>
      </c>
      <c r="U9" s="17">
        <v>3070</v>
      </c>
      <c r="V9" s="18" t="s">
        <v>24</v>
      </c>
      <c r="W9" s="19" t="s">
        <v>5</v>
      </c>
    </row>
    <row r="10" spans="1:25" ht="15.75" customHeight="1" x14ac:dyDescent="0.15">
      <c r="C10" s="114">
        <f>+'1. Knelpuntenprocedure'!D11</f>
        <v>0</v>
      </c>
      <c r="D10" s="114" t="str">
        <f>+'1. Knelpuntenprocedure'!E11</f>
        <v/>
      </c>
      <c r="E10" s="25"/>
      <c r="L10" s="27"/>
      <c r="M10" s="9"/>
      <c r="O10" s="27"/>
      <c r="P10" s="27"/>
      <c r="Q10" s="27"/>
      <c r="S10" s="1"/>
      <c r="U10" s="17">
        <v>3080</v>
      </c>
      <c r="V10" s="32" t="s">
        <v>25</v>
      </c>
      <c r="W10" s="19" t="s">
        <v>18</v>
      </c>
    </row>
    <row r="11" spans="1:25" ht="15.75" customHeight="1" x14ac:dyDescent="0.15">
      <c r="C11" s="30"/>
      <c r="D11" s="31"/>
      <c r="E11" s="31"/>
      <c r="F11" s="3"/>
      <c r="L11" s="27"/>
      <c r="M11" s="9"/>
      <c r="O11" s="27"/>
      <c r="P11" s="27"/>
      <c r="Q11" s="27"/>
      <c r="S11" s="1"/>
      <c r="U11" s="17">
        <v>3090</v>
      </c>
      <c r="V11" s="32" t="s">
        <v>26</v>
      </c>
      <c r="W11" s="19" t="s">
        <v>12</v>
      </c>
    </row>
    <row r="12" spans="1:25" s="3" customFormat="1" ht="15.75" customHeight="1" x14ac:dyDescent="0.15">
      <c r="A12" s="1"/>
      <c r="B12" s="64" t="s">
        <v>59</v>
      </c>
      <c r="C12" s="64" t="s">
        <v>83</v>
      </c>
      <c r="D12" s="64" t="s">
        <v>87</v>
      </c>
      <c r="E12" s="86" t="s">
        <v>82</v>
      </c>
      <c r="F12" s="80" t="s">
        <v>86</v>
      </c>
      <c r="G12" s="78"/>
      <c r="M12" s="33"/>
      <c r="N12" s="9"/>
      <c r="P12" s="27"/>
      <c r="Q12" s="33"/>
      <c r="R12" s="34"/>
      <c r="T12" s="1"/>
      <c r="U12" s="36">
        <v>3100</v>
      </c>
      <c r="V12" s="37" t="s">
        <v>28</v>
      </c>
      <c r="W12" s="38" t="s">
        <v>12</v>
      </c>
      <c r="X12" s="1"/>
      <c r="Y12" s="1"/>
    </row>
    <row r="13" spans="1:25" s="3" customFormat="1" ht="27.95" customHeight="1" x14ac:dyDescent="0.15">
      <c r="A13" s="1"/>
      <c r="B13" s="108"/>
      <c r="C13" s="83" t="s">
        <v>80</v>
      </c>
      <c r="D13" s="85" t="s">
        <v>81</v>
      </c>
      <c r="E13" s="77" t="s">
        <v>84</v>
      </c>
      <c r="F13" s="82"/>
      <c r="G13" s="72"/>
      <c r="M13" s="33"/>
      <c r="N13" s="9"/>
      <c r="P13" s="27"/>
      <c r="Q13" s="33"/>
      <c r="R13" s="34"/>
      <c r="T13" s="35"/>
      <c r="U13" s="17">
        <v>3110</v>
      </c>
      <c r="V13" s="18" t="s">
        <v>30</v>
      </c>
      <c r="W13" s="19" t="s">
        <v>12</v>
      </c>
      <c r="X13" s="1"/>
      <c r="Y13" s="1"/>
    </row>
    <row r="14" spans="1:25" s="3" customFormat="1" ht="27.95" customHeight="1" x14ac:dyDescent="0.15">
      <c r="A14" s="1"/>
      <c r="B14" s="108"/>
      <c r="C14" s="83" t="s">
        <v>80</v>
      </c>
      <c r="D14" s="85" t="s">
        <v>89</v>
      </c>
      <c r="E14" s="77" t="s">
        <v>85</v>
      </c>
      <c r="F14" s="81"/>
      <c r="G14" s="72"/>
      <c r="M14" s="33"/>
      <c r="N14" s="9"/>
      <c r="P14" s="27"/>
      <c r="Q14" s="33"/>
      <c r="R14" s="34"/>
      <c r="T14" s="35"/>
      <c r="U14" s="17">
        <v>3120</v>
      </c>
      <c r="V14" s="18" t="s">
        <v>32</v>
      </c>
      <c r="W14" s="19" t="s">
        <v>18</v>
      </c>
      <c r="X14" s="1"/>
      <c r="Y14" s="1"/>
    </row>
    <row r="15" spans="1:25" s="3" customFormat="1" ht="27.95" customHeight="1" x14ac:dyDescent="0.15">
      <c r="A15" s="1"/>
      <c r="B15" s="118"/>
      <c r="C15" s="119" t="s">
        <v>88</v>
      </c>
      <c r="D15" s="120" t="s">
        <v>90</v>
      </c>
      <c r="E15" s="121" t="s">
        <v>85</v>
      </c>
      <c r="F15" s="98"/>
      <c r="G15" s="79"/>
      <c r="M15" s="33"/>
      <c r="N15" s="9"/>
      <c r="P15" s="27"/>
      <c r="Q15" s="33"/>
      <c r="R15" s="34"/>
      <c r="T15" s="35"/>
      <c r="U15" s="17">
        <v>3130</v>
      </c>
      <c r="V15" s="18" t="s">
        <v>33</v>
      </c>
      <c r="W15" s="19" t="s">
        <v>12</v>
      </c>
      <c r="X15" s="1"/>
      <c r="Y15" s="1"/>
    </row>
    <row r="16" spans="1:25" s="3" customFormat="1" ht="27.95" customHeight="1" x14ac:dyDescent="0.15">
      <c r="A16" s="1"/>
      <c r="B16" s="122"/>
      <c r="C16" s="123" t="s">
        <v>80</v>
      </c>
      <c r="D16" s="124" t="s">
        <v>81</v>
      </c>
      <c r="E16" s="125" t="s">
        <v>84</v>
      </c>
      <c r="F16" s="126"/>
      <c r="G16" s="117"/>
      <c r="M16" s="33"/>
      <c r="N16" s="9"/>
      <c r="P16" s="27"/>
      <c r="Q16" s="33"/>
      <c r="R16" s="34"/>
      <c r="T16" s="35"/>
      <c r="U16" s="17">
        <v>3110</v>
      </c>
      <c r="V16" s="18" t="s">
        <v>30</v>
      </c>
      <c r="W16" s="19" t="s">
        <v>12</v>
      </c>
      <c r="X16" s="1"/>
      <c r="Y16" s="1"/>
    </row>
    <row r="17" spans="1:25" s="3" customFormat="1" ht="27.95" customHeight="1" x14ac:dyDescent="0.15">
      <c r="A17" s="1"/>
      <c r="B17" s="108"/>
      <c r="C17" s="83" t="s">
        <v>80</v>
      </c>
      <c r="D17" s="85" t="s">
        <v>89</v>
      </c>
      <c r="E17" s="77" t="s">
        <v>85</v>
      </c>
      <c r="F17" s="81"/>
      <c r="G17" s="117"/>
      <c r="M17" s="33"/>
      <c r="N17" s="9"/>
      <c r="P17" s="27"/>
      <c r="Q17" s="33"/>
      <c r="R17" s="34"/>
      <c r="T17" s="35"/>
      <c r="U17" s="17">
        <v>3120</v>
      </c>
      <c r="V17" s="18" t="s">
        <v>32</v>
      </c>
      <c r="W17" s="19" t="s">
        <v>18</v>
      </c>
      <c r="X17" s="1"/>
      <c r="Y17" s="1"/>
    </row>
    <row r="18" spans="1:25" s="3" customFormat="1" ht="27.95" customHeight="1" x14ac:dyDescent="0.15">
      <c r="A18" s="1"/>
      <c r="B18" s="118"/>
      <c r="C18" s="119" t="s">
        <v>88</v>
      </c>
      <c r="D18" s="120" t="s">
        <v>90</v>
      </c>
      <c r="E18" s="121" t="s">
        <v>85</v>
      </c>
      <c r="F18" s="98"/>
      <c r="G18" s="79"/>
      <c r="M18" s="33"/>
      <c r="N18" s="9"/>
      <c r="P18" s="27"/>
      <c r="Q18" s="33"/>
      <c r="R18" s="34"/>
      <c r="T18" s="35"/>
      <c r="U18" s="17">
        <v>3130</v>
      </c>
      <c r="V18" s="18" t="s">
        <v>33</v>
      </c>
      <c r="W18" s="19" t="s">
        <v>12</v>
      </c>
      <c r="X18" s="1"/>
      <c r="Y18" s="1"/>
    </row>
    <row r="19" spans="1:25" s="3" customFormat="1" ht="27.95" customHeight="1" x14ac:dyDescent="0.15">
      <c r="A19" s="1"/>
      <c r="B19" s="122"/>
      <c r="C19" s="123" t="s">
        <v>80</v>
      </c>
      <c r="D19" s="124" t="s">
        <v>81</v>
      </c>
      <c r="E19" s="125" t="s">
        <v>84</v>
      </c>
      <c r="F19" s="126"/>
      <c r="G19" s="117"/>
      <c r="M19" s="33"/>
      <c r="N19" s="9"/>
      <c r="P19" s="27"/>
      <c r="Q19" s="33"/>
      <c r="R19" s="34"/>
      <c r="T19" s="35"/>
      <c r="U19" s="17">
        <v>3110</v>
      </c>
      <c r="V19" s="18" t="s">
        <v>30</v>
      </c>
      <c r="W19" s="19" t="s">
        <v>12</v>
      </c>
      <c r="X19" s="1"/>
      <c r="Y19" s="1"/>
    </row>
    <row r="20" spans="1:25" s="3" customFormat="1" ht="27.95" customHeight="1" x14ac:dyDescent="0.15">
      <c r="A20" s="1"/>
      <c r="B20" s="108"/>
      <c r="C20" s="83" t="s">
        <v>80</v>
      </c>
      <c r="D20" s="85" t="s">
        <v>89</v>
      </c>
      <c r="E20" s="77" t="s">
        <v>85</v>
      </c>
      <c r="F20" s="81"/>
      <c r="G20" s="117"/>
      <c r="M20" s="33"/>
      <c r="N20" s="9"/>
      <c r="P20" s="27"/>
      <c r="Q20" s="33"/>
      <c r="R20" s="34"/>
      <c r="T20" s="35"/>
      <c r="U20" s="17">
        <v>3120</v>
      </c>
      <c r="V20" s="18" t="s">
        <v>32</v>
      </c>
      <c r="W20" s="19" t="s">
        <v>18</v>
      </c>
      <c r="X20" s="1"/>
      <c r="Y20" s="1"/>
    </row>
    <row r="21" spans="1:25" s="3" customFormat="1" ht="27.95" customHeight="1" x14ac:dyDescent="0.15">
      <c r="A21" s="1"/>
      <c r="B21" s="108"/>
      <c r="C21" s="83" t="s">
        <v>88</v>
      </c>
      <c r="D21" s="85" t="s">
        <v>90</v>
      </c>
      <c r="E21" s="77" t="s">
        <v>85</v>
      </c>
      <c r="F21" s="98"/>
      <c r="G21" s="79"/>
      <c r="M21" s="33"/>
      <c r="N21" s="9"/>
      <c r="P21" s="27"/>
      <c r="Q21" s="33"/>
      <c r="R21" s="34"/>
      <c r="T21" s="35"/>
      <c r="U21" s="17">
        <v>3130</v>
      </c>
      <c r="V21" s="18" t="s">
        <v>33</v>
      </c>
      <c r="W21" s="19" t="s">
        <v>12</v>
      </c>
      <c r="X21" s="1"/>
      <c r="Y21" s="1"/>
    </row>
    <row r="22" spans="1:25" s="3" customFormat="1" ht="15.75" customHeight="1" x14ac:dyDescent="0.15">
      <c r="A22" s="1"/>
      <c r="B22" s="1"/>
      <c r="C22" s="50"/>
      <c r="D22" s="50"/>
      <c r="E22" s="51"/>
      <c r="F22" s="99">
        <f>SUM(F13:F21)</f>
        <v>0</v>
      </c>
      <c r="L22" s="33"/>
      <c r="M22" s="9"/>
      <c r="O22" s="27"/>
      <c r="P22" s="33"/>
      <c r="Q22" s="34"/>
      <c r="T22" s="35"/>
      <c r="U22" s="17">
        <v>3140</v>
      </c>
      <c r="V22" s="18" t="s">
        <v>36</v>
      </c>
      <c r="W22" s="19" t="s">
        <v>12</v>
      </c>
      <c r="X22" s="1"/>
      <c r="Y22" s="1"/>
    </row>
    <row r="23" spans="1:25" s="3" customFormat="1" ht="15.75" customHeight="1" x14ac:dyDescent="0.2">
      <c r="A23" s="1"/>
      <c r="B23" s="1"/>
      <c r="C23" s="55" t="s">
        <v>45</v>
      </c>
      <c r="D23" s="56"/>
      <c r="E23" s="51"/>
      <c r="L23" s="33"/>
      <c r="M23" s="9"/>
      <c r="O23" s="27"/>
      <c r="P23" s="33"/>
      <c r="Q23" s="34"/>
      <c r="S23" s="35"/>
      <c r="U23" s="17">
        <v>3150</v>
      </c>
      <c r="V23" s="18" t="s">
        <v>37</v>
      </c>
      <c r="W23" s="19" t="s">
        <v>12</v>
      </c>
    </row>
    <row r="24" spans="1:25" s="3" customFormat="1" ht="12.75" customHeight="1" x14ac:dyDescent="0.15">
      <c r="A24" s="1"/>
      <c r="B24" s="1"/>
      <c r="C24" s="187"/>
      <c r="D24" s="188"/>
      <c r="E24" s="188"/>
      <c r="F24" s="189"/>
      <c r="L24" s="33"/>
      <c r="M24" s="9"/>
      <c r="O24" s="27"/>
      <c r="P24" s="33"/>
      <c r="Q24" s="34"/>
      <c r="S24" s="35"/>
      <c r="U24" s="17">
        <v>3160</v>
      </c>
      <c r="V24" s="18" t="s">
        <v>39</v>
      </c>
      <c r="W24" s="19" t="s">
        <v>23</v>
      </c>
    </row>
    <row r="25" spans="1:25" s="3" customFormat="1" ht="12.75" customHeight="1" x14ac:dyDescent="0.15">
      <c r="A25" s="1"/>
      <c r="B25" s="1"/>
      <c r="C25" s="190"/>
      <c r="D25" s="191"/>
      <c r="E25" s="191"/>
      <c r="F25" s="192"/>
      <c r="L25" s="33"/>
      <c r="M25" s="9"/>
      <c r="O25" s="27"/>
      <c r="P25" s="33"/>
      <c r="Q25" s="34"/>
      <c r="S25" s="35"/>
      <c r="U25" s="17">
        <v>3170</v>
      </c>
      <c r="V25" s="18" t="s">
        <v>41</v>
      </c>
      <c r="W25" s="19" t="s">
        <v>23</v>
      </c>
    </row>
    <row r="26" spans="1:25" s="3" customFormat="1" ht="12.75" customHeight="1" x14ac:dyDescent="0.15">
      <c r="A26" s="1"/>
      <c r="B26" s="1"/>
      <c r="C26" s="190"/>
      <c r="D26" s="191"/>
      <c r="E26" s="191"/>
      <c r="F26" s="192"/>
      <c r="L26" s="33"/>
      <c r="M26" s="9"/>
      <c r="O26" s="27"/>
      <c r="P26" s="33"/>
      <c r="Q26" s="34"/>
      <c r="S26" s="35"/>
      <c r="U26" s="17">
        <v>3180</v>
      </c>
      <c r="V26" s="18" t="s">
        <v>42</v>
      </c>
      <c r="W26" s="19" t="s">
        <v>8</v>
      </c>
    </row>
    <row r="27" spans="1:25" s="3" customFormat="1" ht="12.75" customHeight="1" x14ac:dyDescent="0.15">
      <c r="A27" s="1"/>
      <c r="B27" s="1"/>
      <c r="C27" s="190"/>
      <c r="D27" s="191"/>
      <c r="E27" s="191"/>
      <c r="F27" s="192"/>
      <c r="L27" s="33"/>
      <c r="M27" s="9"/>
      <c r="O27" s="27"/>
      <c r="P27" s="33"/>
      <c r="Q27" s="34"/>
      <c r="S27" s="35"/>
      <c r="U27" s="17">
        <v>3190</v>
      </c>
      <c r="V27" s="32" t="s">
        <v>43</v>
      </c>
      <c r="W27" s="19" t="s">
        <v>14</v>
      </c>
    </row>
    <row r="28" spans="1:25" s="3" customFormat="1" ht="12.75" customHeight="1" x14ac:dyDescent="0.15">
      <c r="A28" s="1"/>
      <c r="B28" s="1"/>
      <c r="C28" s="190"/>
      <c r="D28" s="191"/>
      <c r="E28" s="191"/>
      <c r="F28" s="192"/>
      <c r="L28" s="33"/>
      <c r="M28" s="9"/>
      <c r="O28" s="27"/>
      <c r="P28" s="33"/>
      <c r="Q28" s="34"/>
      <c r="S28" s="35"/>
      <c r="U28" s="17">
        <v>3200</v>
      </c>
      <c r="V28" s="18" t="s">
        <v>44</v>
      </c>
      <c r="W28" s="19" t="s">
        <v>18</v>
      </c>
    </row>
    <row r="29" spans="1:25" s="3" customFormat="1" ht="12.75" customHeight="1" x14ac:dyDescent="0.15">
      <c r="A29" s="1"/>
      <c r="B29" s="1"/>
      <c r="C29" s="190"/>
      <c r="D29" s="191"/>
      <c r="E29" s="191"/>
      <c r="F29" s="192"/>
      <c r="L29" s="33"/>
      <c r="M29" s="9"/>
      <c r="O29" s="27"/>
      <c r="P29" s="33"/>
      <c r="Q29" s="34"/>
      <c r="S29" s="35"/>
      <c r="U29" s="17">
        <v>3210</v>
      </c>
      <c r="V29" s="18" t="s">
        <v>46</v>
      </c>
      <c r="W29" s="19" t="s">
        <v>12</v>
      </c>
    </row>
    <row r="30" spans="1:25" s="3" customFormat="1" ht="12.75" customHeight="1" x14ac:dyDescent="0.15">
      <c r="A30" s="1"/>
      <c r="B30" s="1"/>
      <c r="C30" s="190"/>
      <c r="D30" s="191"/>
      <c r="E30" s="191"/>
      <c r="F30" s="192"/>
      <c r="L30" s="33"/>
      <c r="M30" s="9"/>
      <c r="O30" s="27"/>
      <c r="P30" s="33"/>
      <c r="Q30" s="34"/>
      <c r="S30" s="35"/>
      <c r="U30" s="17">
        <v>3230</v>
      </c>
      <c r="V30" s="18" t="s">
        <v>47</v>
      </c>
      <c r="W30" s="19" t="s">
        <v>8</v>
      </c>
    </row>
    <row r="31" spans="1:25" s="3" customFormat="1" ht="12.75" customHeight="1" x14ac:dyDescent="0.15">
      <c r="A31" s="1"/>
      <c r="B31" s="1"/>
      <c r="C31" s="193"/>
      <c r="D31" s="194"/>
      <c r="E31" s="194"/>
      <c r="F31" s="195"/>
      <c r="L31" s="33"/>
      <c r="M31" s="9"/>
      <c r="O31" s="27"/>
      <c r="P31" s="33"/>
      <c r="Q31" s="34"/>
      <c r="S31" s="35"/>
      <c r="U31" s="17">
        <v>3240</v>
      </c>
      <c r="V31" s="18" t="s">
        <v>48</v>
      </c>
      <c r="W31" s="19" t="s">
        <v>18</v>
      </c>
    </row>
    <row r="32" spans="1:25" s="3" customFormat="1" ht="15.75" customHeight="1" x14ac:dyDescent="0.15">
      <c r="A32" s="1"/>
      <c r="B32" s="1"/>
      <c r="C32" s="1"/>
      <c r="D32" s="1"/>
      <c r="E32" s="84"/>
      <c r="K32" s="27"/>
      <c r="L32" s="33"/>
      <c r="M32" s="9"/>
      <c r="O32" s="27"/>
      <c r="P32" s="33"/>
      <c r="Q32" s="34"/>
      <c r="S32" s="35"/>
      <c r="U32" s="17">
        <v>3250</v>
      </c>
      <c r="V32" s="18" t="s">
        <v>49</v>
      </c>
      <c r="W32" s="19" t="s">
        <v>8</v>
      </c>
    </row>
    <row r="33" spans="3:23" ht="15.75" hidden="1" customHeight="1" x14ac:dyDescent="0.15">
      <c r="C33" s="3"/>
      <c r="D33" s="3"/>
      <c r="E33" s="3"/>
      <c r="F33" s="3"/>
      <c r="K33" s="27"/>
      <c r="L33" s="39"/>
      <c r="M33" s="9"/>
      <c r="O33" s="27"/>
      <c r="P33" s="39"/>
      <c r="Q33" s="40"/>
      <c r="T33" s="3"/>
      <c r="U33" s="17">
        <v>3260</v>
      </c>
      <c r="V33" s="18" t="s">
        <v>50</v>
      </c>
      <c r="W33" s="19" t="s">
        <v>8</v>
      </c>
    </row>
    <row r="34" spans="3:23" ht="15.75" hidden="1" customHeight="1" x14ac:dyDescent="0.15">
      <c r="C34" s="3"/>
      <c r="D34" s="3"/>
      <c r="E34" s="3"/>
      <c r="F34" s="3"/>
      <c r="K34" s="27"/>
      <c r="L34" s="27"/>
      <c r="M34" s="27"/>
      <c r="N34" s="27"/>
      <c r="O34" s="27"/>
      <c r="P34" s="27"/>
      <c r="Q34" s="27"/>
      <c r="U34" s="49">
        <v>3270</v>
      </c>
      <c r="V34" s="32" t="s">
        <v>51</v>
      </c>
      <c r="W34" s="19" t="s">
        <v>18</v>
      </c>
    </row>
    <row r="35" spans="3:23" ht="15.75" hidden="1" customHeight="1" x14ac:dyDescent="0.2">
      <c r="C35" s="3"/>
      <c r="D35" s="3"/>
      <c r="E35" s="3"/>
      <c r="F35" s="3"/>
      <c r="K35" s="27"/>
      <c r="L35" s="27"/>
      <c r="M35" s="27"/>
      <c r="N35" s="27"/>
      <c r="O35" s="27"/>
      <c r="P35" s="41"/>
      <c r="Q35" s="27"/>
      <c r="U35" s="17">
        <v>3280</v>
      </c>
      <c r="V35" s="18" t="s">
        <v>52</v>
      </c>
      <c r="W35" s="19" t="s">
        <v>18</v>
      </c>
    </row>
    <row r="36" spans="3:23" ht="15.75" hidden="1" customHeight="1" x14ac:dyDescent="0.2">
      <c r="J36" s="27"/>
      <c r="K36" s="33"/>
      <c r="L36" s="27"/>
      <c r="M36" s="27"/>
      <c r="N36" s="27"/>
      <c r="O36" s="27"/>
      <c r="P36" s="41"/>
      <c r="Q36" s="27"/>
      <c r="U36" s="17">
        <v>3290</v>
      </c>
      <c r="V36" s="18" t="s">
        <v>53</v>
      </c>
      <c r="W36" s="19" t="s">
        <v>8</v>
      </c>
    </row>
    <row r="37" spans="3:23" ht="15.75" hidden="1" customHeight="1" x14ac:dyDescent="0.2">
      <c r="I37" s="27"/>
      <c r="J37" s="33"/>
      <c r="K37" s="39"/>
      <c r="L37" s="27"/>
      <c r="M37" s="27"/>
      <c r="N37" s="27"/>
      <c r="O37" s="27"/>
      <c r="P37" s="41"/>
      <c r="Q37" s="27"/>
      <c r="U37" s="17">
        <v>3300</v>
      </c>
      <c r="V37" s="18" t="s">
        <v>54</v>
      </c>
      <c r="W37" s="19" t="s">
        <v>18</v>
      </c>
    </row>
    <row r="38" spans="3:23" ht="15.75" hidden="1" customHeight="1" x14ac:dyDescent="0.25">
      <c r="G38" s="65"/>
      <c r="H38" s="65"/>
      <c r="I38" s="65"/>
      <c r="J38" s="44"/>
      <c r="K38" s="27"/>
      <c r="L38" s="27"/>
      <c r="M38" s="27"/>
      <c r="N38" s="27"/>
      <c r="O38" s="27"/>
      <c r="P38" s="41"/>
      <c r="Q38" s="27"/>
      <c r="U38" s="52">
        <v>3310</v>
      </c>
      <c r="V38" s="53" t="s">
        <v>55</v>
      </c>
      <c r="W38" s="54" t="s">
        <v>8</v>
      </c>
    </row>
    <row r="39" spans="3:23" ht="15.75" hidden="1" customHeight="1" x14ac:dyDescent="0.25">
      <c r="G39" s="65"/>
      <c r="H39" s="65"/>
      <c r="I39" s="65"/>
      <c r="J39" s="45"/>
      <c r="K39" s="46"/>
      <c r="L39" s="27"/>
      <c r="M39" s="27"/>
      <c r="N39" s="27"/>
      <c r="O39" s="27"/>
      <c r="P39" s="27"/>
      <c r="Q39" s="27"/>
    </row>
    <row r="40" spans="3:23" ht="15.75" hidden="1" customHeight="1" x14ac:dyDescent="0.25">
      <c r="G40" s="65"/>
      <c r="H40" s="65"/>
      <c r="I40" s="65"/>
      <c r="J40" s="46"/>
      <c r="K40" s="46"/>
      <c r="L40" s="27"/>
      <c r="M40" s="27"/>
      <c r="N40" s="27"/>
      <c r="O40" s="27"/>
      <c r="P40" s="27"/>
      <c r="Q40" s="27"/>
    </row>
    <row r="41" spans="3:23" ht="15.75" hidden="1" customHeight="1" x14ac:dyDescent="0.25">
      <c r="G41" s="65"/>
      <c r="H41" s="65"/>
      <c r="I41" s="65"/>
      <c r="J41" s="46"/>
      <c r="K41" s="46"/>
      <c r="L41" s="46"/>
      <c r="M41" s="27"/>
      <c r="N41" s="27"/>
      <c r="O41" s="27"/>
      <c r="P41" s="27"/>
      <c r="Q41" s="27"/>
    </row>
    <row r="42" spans="3:23" ht="15.75" hidden="1" customHeight="1" x14ac:dyDescent="0.25">
      <c r="G42" s="65"/>
      <c r="H42" s="65"/>
      <c r="I42" s="65"/>
      <c r="J42" s="46"/>
      <c r="K42" s="46"/>
      <c r="L42" s="46"/>
      <c r="M42" s="27"/>
      <c r="N42" s="27"/>
      <c r="O42" s="27"/>
      <c r="P42" s="27"/>
      <c r="Q42" s="27"/>
    </row>
    <row r="43" spans="3:23" ht="15.75" hidden="1" customHeight="1" x14ac:dyDescent="0.25">
      <c r="G43" s="65"/>
      <c r="H43" s="65"/>
      <c r="I43" s="65"/>
      <c r="J43" s="46"/>
      <c r="K43" s="46"/>
      <c r="L43" s="46"/>
      <c r="M43" s="27"/>
      <c r="N43" s="27"/>
      <c r="O43" s="27"/>
      <c r="P43" s="27"/>
      <c r="Q43" s="27"/>
    </row>
    <row r="44" spans="3:23" ht="15.75" hidden="1" customHeight="1" x14ac:dyDescent="0.25">
      <c r="G44" s="65"/>
      <c r="H44" s="65"/>
      <c r="I44" s="65"/>
      <c r="J44" s="46"/>
      <c r="K44" s="46"/>
      <c r="L44" s="46"/>
      <c r="M44" s="27"/>
      <c r="N44" s="27"/>
      <c r="O44" s="27"/>
      <c r="P44" s="27"/>
      <c r="Q44" s="27"/>
    </row>
    <row r="45" spans="3:23" ht="15.75" hidden="1" customHeight="1" x14ac:dyDescent="0.25">
      <c r="G45" s="65"/>
      <c r="H45" s="65"/>
      <c r="I45" s="65"/>
      <c r="J45" s="46"/>
      <c r="K45" s="46"/>
      <c r="L45" s="46"/>
      <c r="M45" s="27"/>
      <c r="N45" s="27"/>
      <c r="O45" s="27"/>
      <c r="P45" s="27"/>
      <c r="Q45" s="27"/>
    </row>
    <row r="46" spans="3:23" ht="15.75" hidden="1" customHeight="1" x14ac:dyDescent="0.25">
      <c r="G46" s="27"/>
      <c r="I46" s="27"/>
      <c r="J46" s="46"/>
      <c r="K46" s="46"/>
      <c r="L46" s="46"/>
      <c r="M46" s="27"/>
      <c r="N46" s="27"/>
      <c r="O46" s="27"/>
      <c r="P46" s="27"/>
      <c r="Q46" s="27"/>
    </row>
    <row r="47" spans="3:23" ht="15.75" hidden="1" customHeight="1" x14ac:dyDescent="0.25">
      <c r="G47" s="27"/>
      <c r="I47" s="27"/>
      <c r="J47" s="27"/>
      <c r="K47" s="27"/>
      <c r="L47" s="46"/>
      <c r="M47" s="27"/>
      <c r="N47" s="27"/>
      <c r="O47" s="27"/>
      <c r="P47" s="27"/>
      <c r="Q47" s="27"/>
    </row>
    <row r="48" spans="3:23" ht="15.75" hidden="1" customHeight="1" x14ac:dyDescent="0.25">
      <c r="G48" s="27"/>
      <c r="I48" s="27"/>
      <c r="J48" s="27"/>
      <c r="K48" s="27"/>
      <c r="L48" s="46"/>
      <c r="M48" s="27"/>
      <c r="N48" s="27"/>
      <c r="O48" s="27"/>
      <c r="P48" s="27"/>
      <c r="Q48" s="27"/>
    </row>
    <row r="49" spans="7:19" hidden="1" x14ac:dyDescent="0.15">
      <c r="G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7:19" hidden="1" x14ac:dyDescent="0.15">
      <c r="G50" s="27"/>
      <c r="H50" s="58"/>
      <c r="I50" s="27"/>
      <c r="J50" s="27"/>
      <c r="K50" s="27"/>
      <c r="L50" s="27"/>
    </row>
    <row r="51" spans="7:19" hidden="1" x14ac:dyDescent="0.15">
      <c r="G51" s="27"/>
      <c r="H51" s="27"/>
      <c r="I51" s="27"/>
      <c r="J51" s="27"/>
      <c r="K51" s="27"/>
      <c r="L51" s="27"/>
    </row>
    <row r="52" spans="7:19" hidden="1" x14ac:dyDescent="0.15">
      <c r="I52" s="27"/>
      <c r="J52" s="27"/>
      <c r="K52" s="27"/>
      <c r="L52" s="27"/>
    </row>
    <row r="53" spans="7:19" ht="15" hidden="1" customHeight="1" x14ac:dyDescent="0.15">
      <c r="J53" s="27"/>
      <c r="K53" s="27"/>
      <c r="L53" s="27"/>
      <c r="M53" s="1"/>
      <c r="N53" s="1"/>
      <c r="O53" s="1"/>
      <c r="P53" s="1"/>
      <c r="Q53" s="1"/>
      <c r="R53" s="1"/>
      <c r="S53" s="1"/>
    </row>
    <row r="54" spans="7:19" ht="11.25" hidden="1" customHeight="1" x14ac:dyDescent="0.15">
      <c r="L54" s="27"/>
      <c r="M54" s="1"/>
      <c r="N54" s="1"/>
      <c r="O54" s="1"/>
      <c r="P54" s="1"/>
      <c r="Q54" s="1"/>
      <c r="R54" s="1"/>
      <c r="S54" s="1"/>
    </row>
    <row r="55" spans="7:19" ht="11.25" hidden="1" customHeight="1" x14ac:dyDescent="0.15">
      <c r="L55" s="27"/>
      <c r="M55" s="1"/>
      <c r="N55" s="1"/>
      <c r="O55" s="1"/>
      <c r="P55" s="1"/>
      <c r="Q55" s="1"/>
      <c r="R55" s="1"/>
      <c r="S55" s="1"/>
    </row>
    <row r="56" spans="7:19" ht="11.25" hidden="1" customHeight="1" x14ac:dyDescent="0.15">
      <c r="M56" s="1"/>
      <c r="N56" s="1"/>
      <c r="O56" s="1"/>
      <c r="P56" s="1"/>
      <c r="Q56" s="1"/>
      <c r="R56" s="1"/>
      <c r="S56" s="1"/>
    </row>
    <row r="57" spans="7:19" ht="11.25" hidden="1" customHeight="1" x14ac:dyDescent="0.15">
      <c r="M57" s="1"/>
      <c r="N57" s="1"/>
      <c r="O57" s="1"/>
      <c r="P57" s="1"/>
      <c r="Q57" s="1"/>
      <c r="R57" s="1"/>
      <c r="S57" s="1"/>
    </row>
    <row r="58" spans="7:19" ht="11.25" hidden="1" customHeight="1" x14ac:dyDescent="0.15">
      <c r="M58" s="1"/>
      <c r="N58" s="1"/>
      <c r="O58" s="1"/>
      <c r="P58" s="1"/>
      <c r="Q58" s="1"/>
      <c r="R58" s="1"/>
      <c r="S58" s="1"/>
    </row>
    <row r="59" spans="7:19" ht="14.25" hidden="1" customHeight="1" x14ac:dyDescent="0.15">
      <c r="M59" s="1"/>
      <c r="N59" s="1"/>
      <c r="O59" s="1"/>
      <c r="P59" s="1"/>
      <c r="Q59" s="1"/>
      <c r="R59" s="1"/>
      <c r="S59" s="1"/>
    </row>
    <row r="60" spans="7:19" ht="14.25" hidden="1" customHeight="1" x14ac:dyDescent="0.15">
      <c r="M60" s="1"/>
      <c r="N60" s="1"/>
      <c r="O60" s="1"/>
      <c r="P60" s="1"/>
      <c r="Q60" s="1"/>
      <c r="R60" s="1"/>
      <c r="S60" s="1"/>
    </row>
    <row r="61" spans="7:19" hidden="1" x14ac:dyDescent="0.15">
      <c r="M61" s="1"/>
      <c r="N61" s="1"/>
      <c r="O61" s="1"/>
      <c r="P61" s="1"/>
      <c r="Q61" s="1"/>
      <c r="R61" s="1"/>
      <c r="S61" s="1"/>
    </row>
    <row r="62" spans="7:19" hidden="1" x14ac:dyDescent="0.15">
      <c r="M62" s="1"/>
      <c r="N62" s="1"/>
      <c r="O62" s="1"/>
      <c r="P62" s="1"/>
      <c r="Q62" s="1"/>
      <c r="R62" s="1"/>
      <c r="S62" s="1"/>
    </row>
    <row r="63" spans="7:19" hidden="1" x14ac:dyDescent="0.15">
      <c r="G63" s="1"/>
      <c r="H63" s="1"/>
      <c r="I63" s="1"/>
      <c r="M63" s="1"/>
      <c r="N63" s="1"/>
      <c r="O63" s="1"/>
      <c r="P63" s="1"/>
      <c r="Q63" s="1"/>
      <c r="R63" s="1"/>
      <c r="S63" s="1"/>
    </row>
    <row r="64" spans="7:19" hidden="1" x14ac:dyDescent="0.15">
      <c r="G64" s="1"/>
      <c r="H64" s="1"/>
      <c r="I64" s="1"/>
      <c r="M64" s="1"/>
      <c r="N64" s="1"/>
      <c r="O64" s="1"/>
      <c r="P64" s="1"/>
      <c r="Q64" s="1"/>
      <c r="R64" s="1"/>
      <c r="S64" s="1"/>
    </row>
    <row r="65" spans="7:19" ht="15" hidden="1" customHeight="1" x14ac:dyDescent="0.15">
      <c r="G65" s="1"/>
      <c r="H65" s="1"/>
      <c r="I65" s="1"/>
      <c r="M65" s="1"/>
      <c r="N65" s="1"/>
      <c r="O65" s="1"/>
      <c r="P65" s="1"/>
      <c r="Q65" s="1"/>
      <c r="R65" s="1"/>
      <c r="S65" s="1"/>
    </row>
    <row r="66" spans="7:19" ht="15" hidden="1" customHeight="1" x14ac:dyDescent="0.15">
      <c r="G66" s="1"/>
      <c r="H66" s="1"/>
      <c r="I66" s="1"/>
      <c r="M66" s="1"/>
      <c r="N66" s="1"/>
      <c r="O66" s="1"/>
      <c r="P66" s="1"/>
      <c r="Q66" s="1"/>
      <c r="R66" s="1"/>
      <c r="S66" s="1"/>
    </row>
    <row r="67" spans="7:19" hidden="1" x14ac:dyDescent="0.15">
      <c r="G67" s="1"/>
      <c r="H67" s="1"/>
      <c r="I67" s="1"/>
      <c r="M67" s="1"/>
      <c r="N67" s="1"/>
      <c r="O67" s="1"/>
      <c r="P67" s="1"/>
      <c r="Q67" s="1"/>
      <c r="R67" s="1"/>
      <c r="S67" s="1"/>
    </row>
    <row r="68" spans="7:19" ht="11.25" hidden="1" customHeight="1" x14ac:dyDescent="0.15">
      <c r="G68" s="1"/>
      <c r="H68" s="1"/>
      <c r="I68" s="1"/>
      <c r="M68" s="1"/>
      <c r="N68" s="1"/>
      <c r="O68" s="1"/>
      <c r="P68" s="1"/>
      <c r="Q68" s="1"/>
      <c r="R68" s="1"/>
      <c r="S68" s="1"/>
    </row>
    <row r="69" spans="7:19" ht="11.25" hidden="1" customHeight="1" x14ac:dyDescent="0.15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7:19" ht="11.25" hidden="1" customHeight="1" x14ac:dyDescent="0.15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7:19" ht="11.25" hidden="1" customHeight="1" x14ac:dyDescent="0.15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7:19" ht="11.25" hidden="1" customHeight="1" x14ac:dyDescent="0.15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7:19" ht="11.25" hidden="1" customHeight="1" x14ac:dyDescent="0.15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7:19" ht="11.25" hidden="1" customHeight="1" x14ac:dyDescent="0.15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7:19" ht="11.25" hidden="1" customHeight="1" x14ac:dyDescent="0.15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7:19" ht="11.25" hidden="1" customHeight="1" x14ac:dyDescent="0.15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7:19" ht="11.25" hidden="1" customHeight="1" x14ac:dyDescent="0.15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7:19" ht="11.25" hidden="1" customHeight="1" x14ac:dyDescent="0.15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7:19" ht="11.25" hidden="1" customHeight="1" x14ac:dyDescent="0.15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7:19" ht="11.25" hidden="1" customHeight="1" x14ac:dyDescent="0.15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7:19" ht="11.25" hidden="1" customHeight="1" x14ac:dyDescent="0.1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7:19" ht="11.25" hidden="1" customHeight="1" x14ac:dyDescent="0.15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7:19" ht="11.25" hidden="1" customHeight="1" x14ac:dyDescent="0.15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7:19" ht="11.25" hidden="1" customHeight="1" x14ac:dyDescent="0.15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7:19" ht="11.25" hidden="1" customHeight="1" x14ac:dyDescent="0.15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7:19" ht="11.25" hidden="1" customHeight="1" x14ac:dyDescent="0.15"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7:19" ht="11.25" hidden="1" customHeight="1" x14ac:dyDescent="0.15"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7:19" ht="11.25" hidden="1" customHeight="1" x14ac:dyDescent="0.15"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7:19" ht="11.25" hidden="1" customHeight="1" x14ac:dyDescent="0.15"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7:19" ht="11.25" hidden="1" customHeight="1" x14ac:dyDescent="0.15"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7:19" ht="11.25" hidden="1" customHeight="1" x14ac:dyDescent="0.15"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7:19" hidden="1" x14ac:dyDescent="0.15"/>
  </sheetData>
  <sheetProtection password="C6F3" sheet="1" objects="1" scenarios="1"/>
  <mergeCells count="1">
    <mergeCell ref="C24:F31"/>
  </mergeCells>
  <conditionalFormatting sqref="V4">
    <cfRule type="cellIs" dxfId="37" priority="35" stopIfTrue="1" operator="equal">
      <formula>"Onbekend"</formula>
    </cfRule>
  </conditionalFormatting>
  <conditionalFormatting sqref="C13:D13 F13:F15 D14:D15">
    <cfRule type="cellIs" dxfId="36" priority="33" stopIfTrue="1" operator="equal">
      <formula>"JA"</formula>
    </cfRule>
    <cfRule type="cellIs" dxfId="35" priority="34" stopIfTrue="1" operator="equal">
      <formula>"NEE"</formula>
    </cfRule>
  </conditionalFormatting>
  <conditionalFormatting sqref="E13:E15">
    <cfRule type="cellIs" dxfId="34" priority="29" stopIfTrue="1" operator="equal">
      <formula>"JA"</formula>
    </cfRule>
    <cfRule type="cellIs" dxfId="33" priority="30" stopIfTrue="1" operator="equal">
      <formula>"NEE"</formula>
    </cfRule>
  </conditionalFormatting>
  <conditionalFormatting sqref="C14">
    <cfRule type="cellIs" dxfId="32" priority="27" stopIfTrue="1" operator="equal">
      <formula>"JA"</formula>
    </cfRule>
    <cfRule type="cellIs" dxfId="31" priority="28" stopIfTrue="1" operator="equal">
      <formula>"NEE"</formula>
    </cfRule>
  </conditionalFormatting>
  <conditionalFormatting sqref="C15">
    <cfRule type="cellIs" dxfId="30" priority="25" stopIfTrue="1" operator="equal">
      <formula>"JA"</formula>
    </cfRule>
    <cfRule type="cellIs" dxfId="29" priority="26" stopIfTrue="1" operator="equal">
      <formula>"NEE"</formula>
    </cfRule>
  </conditionalFormatting>
  <conditionalFormatting sqref="F22">
    <cfRule type="cellIs" dxfId="28" priority="23" stopIfTrue="1" operator="equal">
      <formula>"JA"</formula>
    </cfRule>
    <cfRule type="cellIs" dxfId="27" priority="24" stopIfTrue="1" operator="equal">
      <formula>"NEE"</formula>
    </cfRule>
  </conditionalFormatting>
  <conditionalFormatting sqref="B13:B15">
    <cfRule type="cellIs" dxfId="26" priority="21" stopIfTrue="1" operator="equal">
      <formula>"JA"</formula>
    </cfRule>
    <cfRule type="cellIs" dxfId="25" priority="22" stopIfTrue="1" operator="equal">
      <formula>"NEE"</formula>
    </cfRule>
  </conditionalFormatting>
  <conditionalFormatting sqref="C16:D16 F16:F18 D17:D18">
    <cfRule type="cellIs" dxfId="24" priority="19" stopIfTrue="1" operator="equal">
      <formula>"JA"</formula>
    </cfRule>
    <cfRule type="cellIs" dxfId="23" priority="20" stopIfTrue="1" operator="equal">
      <formula>"NEE"</formula>
    </cfRule>
  </conditionalFormatting>
  <conditionalFormatting sqref="E16:E18">
    <cfRule type="cellIs" dxfId="22" priority="17" stopIfTrue="1" operator="equal">
      <formula>"JA"</formula>
    </cfRule>
    <cfRule type="cellIs" dxfId="21" priority="18" stopIfTrue="1" operator="equal">
      <formula>"NEE"</formula>
    </cfRule>
  </conditionalFormatting>
  <conditionalFormatting sqref="C17">
    <cfRule type="cellIs" dxfId="20" priority="15" stopIfTrue="1" operator="equal">
      <formula>"JA"</formula>
    </cfRule>
    <cfRule type="cellIs" dxfId="19" priority="16" stopIfTrue="1" operator="equal">
      <formula>"NEE"</formula>
    </cfRule>
  </conditionalFormatting>
  <conditionalFormatting sqref="C18">
    <cfRule type="cellIs" dxfId="18" priority="13" stopIfTrue="1" operator="equal">
      <formula>"JA"</formula>
    </cfRule>
    <cfRule type="cellIs" dxfId="17" priority="14" stopIfTrue="1" operator="equal">
      <formula>"NEE"</formula>
    </cfRule>
  </conditionalFormatting>
  <conditionalFormatting sqref="B16:B18">
    <cfRule type="cellIs" dxfId="16" priority="11" stopIfTrue="1" operator="equal">
      <formula>"JA"</formula>
    </cfRule>
    <cfRule type="cellIs" dxfId="15" priority="12" stopIfTrue="1" operator="equal">
      <formula>"NEE"</formula>
    </cfRule>
  </conditionalFormatting>
  <conditionalFormatting sqref="C19:D19 F19:F21 D20:D21">
    <cfRule type="cellIs" dxfId="14" priority="9" stopIfTrue="1" operator="equal">
      <formula>"JA"</formula>
    </cfRule>
    <cfRule type="cellIs" dxfId="13" priority="10" stopIfTrue="1" operator="equal">
      <formula>"NEE"</formula>
    </cfRule>
  </conditionalFormatting>
  <conditionalFormatting sqref="E19:E21">
    <cfRule type="cellIs" dxfId="12" priority="7" stopIfTrue="1" operator="equal">
      <formula>"JA"</formula>
    </cfRule>
    <cfRule type="cellIs" dxfId="11" priority="8" stopIfTrue="1" operator="equal">
      <formula>"NEE"</formula>
    </cfRule>
  </conditionalFormatting>
  <conditionalFormatting sqref="C20">
    <cfRule type="cellIs" dxfId="10" priority="5" stopIfTrue="1" operator="equal">
      <formula>"JA"</formula>
    </cfRule>
    <cfRule type="cellIs" dxfId="9" priority="6" stopIfTrue="1" operator="equal">
      <formula>"NEE"</formula>
    </cfRule>
  </conditionalFormatting>
  <conditionalFormatting sqref="C21">
    <cfRule type="cellIs" dxfId="8" priority="3" stopIfTrue="1" operator="equal">
      <formula>"JA"</formula>
    </cfRule>
    <cfRule type="cellIs" dxfId="7" priority="4" stopIfTrue="1" operator="equal">
      <formula>"NEE"</formula>
    </cfRule>
  </conditionalFormatting>
  <conditionalFormatting sqref="B19:B21">
    <cfRule type="cellIs" dxfId="6" priority="1" stopIfTrue="1" operator="equal">
      <formula>"JA"</formula>
    </cfRule>
    <cfRule type="cellIs" dxfId="5" priority="2" stopIfTrue="1" operator="equal">
      <formula>"NEE"</formula>
    </cfRule>
  </conditionalFormatting>
  <dataValidations count="1">
    <dataValidation type="whole" operator="greaterThanOrEqual" allowBlank="1" showInputMessage="1" showErrorMessage="1" errorTitle="Onjuiste invoer" error="Hier kan alleen een positief geheel getal ingevuld worden." sqref="F13:F21">
      <formula1>0</formula1>
    </dataValidation>
  </dataValidation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A1:IY98"/>
  <sheetViews>
    <sheetView showGridLines="0" workbookViewId="0">
      <selection activeCell="D14" sqref="D14"/>
    </sheetView>
  </sheetViews>
  <sheetFormatPr defaultColWidth="0" defaultRowHeight="11.25" zeroHeight="1" x14ac:dyDescent="0.15"/>
  <cols>
    <col min="1" max="1" width="1.7109375" style="1" customWidth="1"/>
    <col min="2" max="2" width="3.28515625" style="1" customWidth="1"/>
    <col min="3" max="3" width="1.7109375" style="1" customWidth="1"/>
    <col min="4" max="4" width="24.7109375" style="1" customWidth="1"/>
    <col min="5" max="5" width="45.5703125" style="1" customWidth="1"/>
    <col min="6" max="6" width="21.28515625" style="1" customWidth="1"/>
    <col min="7" max="7" width="21.5703125" style="1" customWidth="1"/>
    <col min="8" max="8" width="13.140625" style="3" customWidth="1"/>
    <col min="9" max="9" width="25.42578125" style="3" customWidth="1"/>
    <col min="10" max="10" width="14.28515625" style="3" customWidth="1"/>
    <col min="11" max="11" width="2.28515625" style="3" customWidth="1"/>
    <col min="12" max="12" width="30.42578125" style="3" hidden="1" customWidth="1"/>
    <col min="13" max="13" width="2.140625" style="3" hidden="1" customWidth="1"/>
    <col min="14" max="14" width="20.7109375" style="3" hidden="1" customWidth="1"/>
    <col min="15" max="18" width="11.7109375" style="3" hidden="1" customWidth="1"/>
    <col min="19" max="19" width="2.5703125" style="3" hidden="1" customWidth="1"/>
    <col min="20" max="20" width="18.42578125" style="3" hidden="1" customWidth="1"/>
    <col min="21" max="21" width="2.42578125" style="1" hidden="1" customWidth="1"/>
    <col min="22" max="22" width="11.42578125" style="1" hidden="1" customWidth="1"/>
    <col min="23" max="23" width="27.85546875" style="1" hidden="1" customWidth="1"/>
    <col min="24" max="24" width="18.42578125" style="1" hidden="1" customWidth="1"/>
    <col min="25" max="25" width="11.7109375" style="1" hidden="1" customWidth="1"/>
    <col min="26" max="256" width="22.42578125" style="1" hidden="1" customWidth="1"/>
    <col min="257" max="257" width="7.5703125" style="1" hidden="1" customWidth="1"/>
    <col min="258" max="258" width="24.5703125" style="1" hidden="1" customWidth="1"/>
    <col min="259" max="259" width="23.140625" style="1" hidden="1" customWidth="1"/>
    <col min="260" max="16384" width="22.42578125" style="1" hidden="1"/>
  </cols>
  <sheetData>
    <row r="1" spans="1:24" ht="23.25" customHeight="1" x14ac:dyDescent="0.15">
      <c r="D1" s="2" t="s">
        <v>91</v>
      </c>
      <c r="T1" s="4" t="s">
        <v>0</v>
      </c>
      <c r="V1" s="5" t="s">
        <v>1</v>
      </c>
      <c r="W1" s="5" t="s">
        <v>2</v>
      </c>
      <c r="X1" s="6" t="s">
        <v>3</v>
      </c>
    </row>
    <row r="2" spans="1:24" ht="15.75" customHeight="1" x14ac:dyDescent="0.15">
      <c r="D2" s="103" t="s">
        <v>102</v>
      </c>
      <c r="L2" s="8"/>
      <c r="M2" s="8"/>
      <c r="N2" s="9"/>
      <c r="R2" s="10" t="s">
        <v>4</v>
      </c>
      <c r="T2" s="11" t="s">
        <v>5</v>
      </c>
      <c r="V2" s="12">
        <v>3010</v>
      </c>
      <c r="W2" s="13" t="s">
        <v>6</v>
      </c>
      <c r="X2" s="14" t="s">
        <v>5</v>
      </c>
    </row>
    <row r="3" spans="1:24" ht="15.75" customHeight="1" x14ac:dyDescent="0.15">
      <c r="D3" s="88" t="s">
        <v>94</v>
      </c>
      <c r="E3" s="91">
        <f>'1. Knelpuntenprocedure'!E3</f>
        <v>42900</v>
      </c>
      <c r="L3" s="8"/>
      <c r="M3" s="8"/>
      <c r="N3" s="9"/>
      <c r="R3" s="15" t="s">
        <v>7</v>
      </c>
      <c r="T3" s="16" t="s">
        <v>8</v>
      </c>
      <c r="V3" s="17">
        <v>3020</v>
      </c>
      <c r="W3" s="18" t="s">
        <v>9</v>
      </c>
      <c r="X3" s="19" t="s">
        <v>10</v>
      </c>
    </row>
    <row r="4" spans="1:24" ht="15.75" customHeight="1" x14ac:dyDescent="0.15">
      <c r="D4" s="88" t="s">
        <v>95</v>
      </c>
      <c r="E4" s="91">
        <f ca="1">TODAY()</f>
        <v>42907</v>
      </c>
      <c r="L4" s="8"/>
      <c r="M4" s="8"/>
      <c r="N4" s="9"/>
      <c r="R4" s="87"/>
      <c r="T4" s="16" t="s">
        <v>10</v>
      </c>
      <c r="V4" s="17">
        <v>3030</v>
      </c>
      <c r="W4" s="18" t="s">
        <v>11</v>
      </c>
      <c r="X4" s="19" t="s">
        <v>12</v>
      </c>
    </row>
    <row r="5" spans="1:24" ht="15.75" customHeight="1" x14ac:dyDescent="0.15">
      <c r="D5" s="20"/>
      <c r="H5" s="21"/>
      <c r="N5" s="9"/>
      <c r="T5" s="16" t="s">
        <v>14</v>
      </c>
      <c r="V5" s="17">
        <v>3040</v>
      </c>
      <c r="W5" s="18" t="s">
        <v>15</v>
      </c>
      <c r="X5" s="19" t="s">
        <v>12</v>
      </c>
    </row>
    <row r="6" spans="1:24" ht="15.75" customHeight="1" x14ac:dyDescent="0.15">
      <c r="D6" s="22" t="s">
        <v>13</v>
      </c>
      <c r="E6" s="23"/>
      <c r="N6" s="9"/>
      <c r="T6" s="16" t="s">
        <v>16</v>
      </c>
      <c r="V6" s="17">
        <v>3050</v>
      </c>
      <c r="W6" s="18" t="s">
        <v>17</v>
      </c>
      <c r="X6" s="19" t="s">
        <v>5</v>
      </c>
    </row>
    <row r="7" spans="1:24" ht="15.75" customHeight="1" x14ac:dyDescent="0.15">
      <c r="D7" s="114">
        <f>+'1. Knelpuntenprocedure'!D8</f>
        <v>0</v>
      </c>
      <c r="E7" s="25"/>
      <c r="N7" s="9"/>
      <c r="T7" s="16" t="s">
        <v>18</v>
      </c>
      <c r="V7" s="17">
        <v>3060</v>
      </c>
      <c r="W7" s="18" t="s">
        <v>19</v>
      </c>
      <c r="X7" s="19" t="s">
        <v>12</v>
      </c>
    </row>
    <row r="8" spans="1:24" ht="15.75" customHeight="1" x14ac:dyDescent="0.15">
      <c r="D8" s="92"/>
      <c r="E8" s="31"/>
      <c r="N8" s="9"/>
      <c r="T8" s="16" t="s">
        <v>12</v>
      </c>
      <c r="V8" s="17">
        <v>3061</v>
      </c>
      <c r="W8" s="18" t="s">
        <v>22</v>
      </c>
      <c r="X8" s="19" t="s">
        <v>16</v>
      </c>
    </row>
    <row r="9" spans="1:24" ht="15.75" hidden="1" customHeight="1" x14ac:dyDescent="0.15">
      <c r="N9" s="9"/>
      <c r="T9" s="28" t="s">
        <v>23</v>
      </c>
      <c r="V9" s="17">
        <v>3070</v>
      </c>
      <c r="W9" s="18" t="s">
        <v>24</v>
      </c>
      <c r="X9" s="19" t="s">
        <v>5</v>
      </c>
    </row>
    <row r="10" spans="1:24" ht="15.75" customHeight="1" x14ac:dyDescent="0.15">
      <c r="D10" s="22" t="s">
        <v>20</v>
      </c>
      <c r="E10" s="22" t="s">
        <v>21</v>
      </c>
      <c r="F10" s="23"/>
      <c r="N10" s="9"/>
      <c r="V10" s="17">
        <v>3080</v>
      </c>
      <c r="W10" s="32" t="s">
        <v>25</v>
      </c>
      <c r="X10" s="19" t="s">
        <v>18</v>
      </c>
    </row>
    <row r="11" spans="1:24" ht="15.75" customHeight="1" x14ac:dyDescent="0.15">
      <c r="D11" s="114">
        <f>+'1. Knelpuntenprocedure'!D11</f>
        <v>0</v>
      </c>
      <c r="E11" s="114" t="str">
        <f>+'1. Knelpuntenprocedure'!E11</f>
        <v/>
      </c>
      <c r="F11" s="25"/>
      <c r="M11" s="27"/>
      <c r="N11" s="9"/>
      <c r="P11" s="27"/>
      <c r="Q11" s="27"/>
      <c r="R11" s="27"/>
      <c r="T11" s="35"/>
      <c r="U11" s="3"/>
      <c r="V11" s="36">
        <v>3090</v>
      </c>
      <c r="W11" s="37" t="s">
        <v>26</v>
      </c>
      <c r="X11" s="38" t="s">
        <v>12</v>
      </c>
    </row>
    <row r="12" spans="1:24" ht="15.75" customHeight="1" x14ac:dyDescent="0.15">
      <c r="C12" s="29"/>
      <c r="D12" s="30"/>
      <c r="E12" s="31"/>
      <c r="F12" s="31"/>
      <c r="G12" s="3"/>
      <c r="M12" s="27"/>
      <c r="N12" s="9"/>
      <c r="P12" s="27"/>
      <c r="Q12" s="27"/>
      <c r="R12" s="27"/>
      <c r="T12" s="35"/>
      <c r="U12" s="3"/>
      <c r="V12" s="36">
        <v>3100</v>
      </c>
      <c r="W12" s="37" t="s">
        <v>28</v>
      </c>
      <c r="X12" s="38" t="s">
        <v>12</v>
      </c>
    </row>
    <row r="13" spans="1:24" s="3" customFormat="1" ht="25.5" customHeight="1" x14ac:dyDescent="0.15">
      <c r="A13" s="1"/>
      <c r="B13" s="1"/>
      <c r="C13" s="1"/>
      <c r="D13" s="64" t="s">
        <v>100</v>
      </c>
      <c r="E13" s="64" t="s">
        <v>68</v>
      </c>
      <c r="F13" s="64" t="s">
        <v>101</v>
      </c>
      <c r="M13" s="33"/>
      <c r="N13" s="9"/>
      <c r="P13" s="27"/>
      <c r="Q13" s="33"/>
      <c r="R13" s="34"/>
      <c r="T13" s="35"/>
      <c r="V13" s="17">
        <v>3110</v>
      </c>
      <c r="W13" s="18" t="s">
        <v>30</v>
      </c>
      <c r="X13" s="19" t="s">
        <v>12</v>
      </c>
    </row>
    <row r="14" spans="1:24" s="3" customFormat="1" ht="15.75" customHeight="1" x14ac:dyDescent="0.15">
      <c r="A14" s="1"/>
      <c r="B14" s="1"/>
      <c r="C14" s="1"/>
      <c r="D14" s="115"/>
      <c r="E14" s="115"/>
      <c r="F14" s="116"/>
      <c r="M14" s="33"/>
      <c r="N14" s="9"/>
      <c r="P14" s="27"/>
      <c r="Q14" s="33"/>
      <c r="R14" s="34"/>
      <c r="T14" s="35"/>
      <c r="V14" s="17">
        <v>3120</v>
      </c>
      <c r="W14" s="18" t="s">
        <v>32</v>
      </c>
      <c r="X14" s="19" t="s">
        <v>18</v>
      </c>
    </row>
    <row r="15" spans="1:24" s="3" customFormat="1" ht="15.75" customHeight="1" x14ac:dyDescent="0.25">
      <c r="A15" s="1"/>
      <c r="B15" s="1"/>
      <c r="C15" s="1"/>
      <c r="D15" s="76"/>
      <c r="E15" s="76"/>
      <c r="F15" s="76"/>
      <c r="G15" s="76"/>
      <c r="H15" s="65"/>
      <c r="J15" s="27"/>
      <c r="M15" s="33"/>
      <c r="N15" s="9"/>
      <c r="P15" s="27"/>
      <c r="Q15" s="33"/>
      <c r="R15" s="34"/>
      <c r="T15" s="35"/>
      <c r="V15" s="17">
        <v>3130</v>
      </c>
      <c r="W15" s="18" t="s">
        <v>33</v>
      </c>
      <c r="X15" s="19" t="s">
        <v>12</v>
      </c>
    </row>
    <row r="16" spans="1:24" s="3" customFormat="1" ht="15.75" customHeight="1" x14ac:dyDescent="0.15">
      <c r="A16" s="1"/>
      <c r="B16" s="1"/>
      <c r="C16" s="1"/>
      <c r="D16" s="7" t="s">
        <v>99</v>
      </c>
      <c r="E16" s="47"/>
      <c r="F16" s="47"/>
      <c r="G16" s="48"/>
      <c r="J16" s="27"/>
      <c r="M16" s="33"/>
      <c r="N16" s="9"/>
      <c r="P16" s="27"/>
      <c r="Q16" s="33"/>
      <c r="R16" s="34"/>
      <c r="T16" s="35"/>
      <c r="V16" s="17">
        <v>3140</v>
      </c>
      <c r="W16" s="18" t="s">
        <v>36</v>
      </c>
      <c r="X16" s="19" t="s">
        <v>12</v>
      </c>
    </row>
    <row r="17" spans="1:24" s="3" customFormat="1" ht="15.75" customHeight="1" x14ac:dyDescent="0.15">
      <c r="A17" s="1"/>
      <c r="B17" s="1"/>
      <c r="C17" s="1"/>
      <c r="D17" s="158"/>
      <c r="E17" s="196"/>
      <c r="F17" s="196"/>
      <c r="G17" s="197"/>
      <c r="H17" s="197"/>
      <c r="I17" s="197"/>
      <c r="J17" s="198"/>
      <c r="M17" s="33"/>
      <c r="N17" s="9"/>
      <c r="P17" s="27"/>
      <c r="Q17" s="33"/>
      <c r="R17" s="34"/>
      <c r="T17" s="35"/>
      <c r="V17" s="17">
        <v>3150</v>
      </c>
      <c r="W17" s="18" t="s">
        <v>37</v>
      </c>
      <c r="X17" s="19" t="s">
        <v>12</v>
      </c>
    </row>
    <row r="18" spans="1:24" s="3" customFormat="1" ht="15.75" customHeight="1" x14ac:dyDescent="0.15">
      <c r="A18" s="1"/>
      <c r="B18" s="1"/>
      <c r="C18" s="1"/>
      <c r="D18" s="199"/>
      <c r="E18" s="200"/>
      <c r="F18" s="200"/>
      <c r="G18" s="201"/>
      <c r="H18" s="201"/>
      <c r="I18" s="201"/>
      <c r="J18" s="202"/>
      <c r="M18" s="33"/>
      <c r="N18" s="9"/>
      <c r="P18" s="27"/>
      <c r="Q18" s="33"/>
      <c r="R18" s="34"/>
      <c r="T18" s="35"/>
      <c r="V18" s="17">
        <v>3160</v>
      </c>
      <c r="W18" s="18" t="s">
        <v>39</v>
      </c>
      <c r="X18" s="19" t="s">
        <v>23</v>
      </c>
    </row>
    <row r="19" spans="1:24" s="3" customFormat="1" ht="15.75" customHeight="1" x14ac:dyDescent="0.15">
      <c r="A19" s="1"/>
      <c r="B19" s="1"/>
      <c r="C19" s="1"/>
      <c r="D19" s="199"/>
      <c r="E19" s="200"/>
      <c r="F19" s="200"/>
      <c r="G19" s="201"/>
      <c r="H19" s="201"/>
      <c r="I19" s="201"/>
      <c r="J19" s="202"/>
      <c r="M19" s="33"/>
      <c r="N19" s="9"/>
      <c r="P19" s="27"/>
      <c r="Q19" s="33"/>
      <c r="R19" s="34"/>
      <c r="T19" s="35"/>
      <c r="V19" s="17">
        <v>3170</v>
      </c>
      <c r="W19" s="18" t="s">
        <v>41</v>
      </c>
      <c r="X19" s="19" t="s">
        <v>23</v>
      </c>
    </row>
    <row r="20" spans="1:24" s="3" customFormat="1" ht="15.75" customHeight="1" x14ac:dyDescent="0.15">
      <c r="A20" s="1"/>
      <c r="B20" s="1"/>
      <c r="C20" s="1"/>
      <c r="D20" s="199"/>
      <c r="E20" s="200"/>
      <c r="F20" s="200"/>
      <c r="G20" s="201"/>
      <c r="H20" s="201"/>
      <c r="I20" s="201"/>
      <c r="J20" s="202"/>
      <c r="M20" s="33"/>
      <c r="N20" s="9"/>
      <c r="P20" s="27"/>
      <c r="Q20" s="33"/>
      <c r="R20" s="34"/>
      <c r="T20" s="35"/>
      <c r="V20" s="17">
        <v>3180</v>
      </c>
      <c r="W20" s="18" t="s">
        <v>42</v>
      </c>
      <c r="X20" s="19" t="s">
        <v>8</v>
      </c>
    </row>
    <row r="21" spans="1:24" s="3" customFormat="1" ht="15.75" customHeight="1" x14ac:dyDescent="0.15">
      <c r="A21" s="1"/>
      <c r="B21" s="1"/>
      <c r="C21" s="1"/>
      <c r="D21" s="199"/>
      <c r="E21" s="200"/>
      <c r="F21" s="200"/>
      <c r="G21" s="201"/>
      <c r="H21" s="201"/>
      <c r="I21" s="201"/>
      <c r="J21" s="202"/>
      <c r="M21" s="33"/>
      <c r="N21" s="9"/>
      <c r="P21" s="27"/>
      <c r="Q21" s="33"/>
      <c r="R21" s="34"/>
      <c r="T21" s="35"/>
      <c r="V21" s="17">
        <v>3190</v>
      </c>
      <c r="W21" s="32" t="s">
        <v>43</v>
      </c>
      <c r="X21" s="19" t="s">
        <v>14</v>
      </c>
    </row>
    <row r="22" spans="1:24" s="3" customFormat="1" ht="15.75" customHeight="1" x14ac:dyDescent="0.15">
      <c r="A22" s="1"/>
      <c r="B22" s="1"/>
      <c r="C22" s="1"/>
      <c r="D22" s="199"/>
      <c r="E22" s="200"/>
      <c r="F22" s="200"/>
      <c r="G22" s="201"/>
      <c r="H22" s="201"/>
      <c r="I22" s="201"/>
      <c r="J22" s="202"/>
      <c r="M22" s="33"/>
      <c r="N22" s="9"/>
      <c r="P22" s="27"/>
      <c r="Q22" s="33"/>
      <c r="R22" s="34"/>
      <c r="T22" s="35"/>
      <c r="V22" s="17">
        <v>3200</v>
      </c>
      <c r="W22" s="18" t="s">
        <v>44</v>
      </c>
      <c r="X22" s="19" t="s">
        <v>18</v>
      </c>
    </row>
    <row r="23" spans="1:24" s="3" customFormat="1" ht="15.75" customHeight="1" x14ac:dyDescent="0.15">
      <c r="A23" s="1"/>
      <c r="B23" s="1"/>
      <c r="C23" s="1"/>
      <c r="D23" s="199"/>
      <c r="E23" s="200"/>
      <c r="F23" s="200"/>
      <c r="G23" s="201"/>
      <c r="H23" s="201"/>
      <c r="I23" s="201"/>
      <c r="J23" s="202"/>
      <c r="M23" s="33"/>
      <c r="N23" s="9"/>
      <c r="P23" s="27"/>
      <c r="Q23" s="33"/>
      <c r="R23" s="34"/>
      <c r="T23" s="35"/>
      <c r="V23" s="17">
        <v>3210</v>
      </c>
      <c r="W23" s="18" t="s">
        <v>46</v>
      </c>
      <c r="X23" s="19" t="s">
        <v>12</v>
      </c>
    </row>
    <row r="24" spans="1:24" s="3" customFormat="1" ht="15.75" customHeight="1" x14ac:dyDescent="0.15">
      <c r="A24" s="1"/>
      <c r="B24" s="1"/>
      <c r="C24" s="1"/>
      <c r="D24" s="203"/>
      <c r="E24" s="204"/>
      <c r="F24" s="204"/>
      <c r="G24" s="205"/>
      <c r="H24" s="205"/>
      <c r="I24" s="205"/>
      <c r="J24" s="206"/>
      <c r="M24" s="33"/>
      <c r="N24" s="9"/>
      <c r="P24" s="27"/>
      <c r="Q24" s="33"/>
      <c r="R24" s="34"/>
      <c r="T24" s="35"/>
      <c r="V24" s="17">
        <v>3230</v>
      </c>
      <c r="W24" s="18" t="s">
        <v>47</v>
      </c>
      <c r="X24" s="19" t="s">
        <v>8</v>
      </c>
    </row>
    <row r="25" spans="1:24" s="3" customFormat="1" ht="15.75" customHeight="1" x14ac:dyDescent="0.15">
      <c r="A25" s="1"/>
      <c r="B25" s="1"/>
      <c r="C25" s="1"/>
      <c r="D25" s="76"/>
      <c r="E25" s="76"/>
      <c r="F25" s="76"/>
      <c r="G25" s="76"/>
      <c r="H25" s="27"/>
      <c r="J25" s="27"/>
      <c r="M25" s="33"/>
      <c r="N25" s="9"/>
      <c r="P25" s="27"/>
      <c r="Q25" s="33"/>
      <c r="R25" s="34"/>
      <c r="V25" s="17">
        <v>3240</v>
      </c>
      <c r="W25" s="18" t="s">
        <v>48</v>
      </c>
      <c r="X25" s="19" t="s">
        <v>18</v>
      </c>
    </row>
    <row r="26" spans="1:24" s="3" customFormat="1" ht="15.75" hidden="1" customHeight="1" x14ac:dyDescent="0.15">
      <c r="A26" s="1"/>
      <c r="B26" s="1"/>
      <c r="C26" s="20"/>
      <c r="D26" s="51"/>
      <c r="E26" s="51"/>
      <c r="F26" s="51"/>
      <c r="H26" s="27"/>
      <c r="J26" s="27"/>
      <c r="M26" s="33"/>
      <c r="N26" s="9"/>
      <c r="P26" s="27"/>
      <c r="Q26" s="33"/>
      <c r="R26" s="34"/>
      <c r="U26" s="1"/>
      <c r="V26" s="17">
        <v>3250</v>
      </c>
      <c r="W26" s="18" t="s">
        <v>49</v>
      </c>
      <c r="X26" s="19" t="s">
        <v>8</v>
      </c>
    </row>
    <row r="27" spans="1:24" s="3" customFormat="1" ht="15.75" hidden="1" customHeight="1" x14ac:dyDescent="0.15">
      <c r="A27" s="1"/>
      <c r="B27" s="1"/>
      <c r="C27" s="1"/>
      <c r="D27" s="51"/>
      <c r="E27" s="51"/>
      <c r="F27" s="51"/>
      <c r="G27" s="51"/>
      <c r="H27" s="27"/>
      <c r="I27" s="58"/>
      <c r="J27" s="27"/>
      <c r="L27" s="27"/>
      <c r="M27" s="33"/>
      <c r="N27" s="9"/>
      <c r="P27" s="27"/>
      <c r="Q27" s="33"/>
      <c r="R27" s="34"/>
      <c r="U27" s="1"/>
      <c r="V27" s="17">
        <v>3260</v>
      </c>
      <c r="W27" s="18" t="s">
        <v>50</v>
      </c>
      <c r="X27" s="19" t="s">
        <v>8</v>
      </c>
    </row>
    <row r="28" spans="1:24" ht="15.75" hidden="1" customHeight="1" x14ac:dyDescent="0.15">
      <c r="D28" s="51"/>
      <c r="E28" s="51"/>
      <c r="F28" s="51"/>
      <c r="G28" s="51"/>
      <c r="H28" s="27"/>
      <c r="I28" s="27"/>
      <c r="J28" s="27"/>
      <c r="L28" s="27"/>
      <c r="M28" s="39"/>
      <c r="N28" s="9"/>
      <c r="P28" s="27"/>
      <c r="Q28" s="39"/>
      <c r="R28" s="40"/>
      <c r="V28" s="49">
        <v>3270</v>
      </c>
      <c r="W28" s="32" t="s">
        <v>51</v>
      </c>
      <c r="X28" s="19" t="s">
        <v>18</v>
      </c>
    </row>
    <row r="29" spans="1:24" ht="15.75" hidden="1" customHeight="1" x14ac:dyDescent="0.15">
      <c r="D29" s="51"/>
      <c r="E29" s="51"/>
      <c r="F29" s="51"/>
      <c r="G29" s="51"/>
      <c r="H29" s="27"/>
      <c r="J29" s="27"/>
      <c r="L29" s="27"/>
      <c r="M29" s="27"/>
      <c r="N29" s="27"/>
      <c r="O29" s="27"/>
      <c r="P29" s="27"/>
      <c r="Q29" s="27"/>
      <c r="R29" s="27"/>
      <c r="V29" s="17">
        <v>3280</v>
      </c>
      <c r="W29" s="18" t="s">
        <v>52</v>
      </c>
      <c r="X29" s="19" t="s">
        <v>18</v>
      </c>
    </row>
    <row r="30" spans="1:24" ht="15.75" hidden="1" customHeight="1" x14ac:dyDescent="0.2">
      <c r="D30" s="51"/>
      <c r="E30" s="51"/>
      <c r="F30" s="51"/>
      <c r="G30" s="51"/>
      <c r="L30" s="27"/>
      <c r="M30" s="27"/>
      <c r="N30" s="27"/>
      <c r="O30" s="27"/>
      <c r="P30" s="27"/>
      <c r="Q30" s="41"/>
      <c r="R30" s="27"/>
      <c r="V30" s="17">
        <v>3290</v>
      </c>
      <c r="W30" s="18" t="s">
        <v>53</v>
      </c>
      <c r="X30" s="19" t="s">
        <v>8</v>
      </c>
    </row>
    <row r="31" spans="1:24" ht="15.75" hidden="1" customHeight="1" x14ac:dyDescent="0.2">
      <c r="D31" s="51"/>
      <c r="E31" s="51"/>
      <c r="F31" s="51"/>
      <c r="G31" s="51"/>
      <c r="K31" s="27"/>
      <c r="L31" s="33"/>
      <c r="M31" s="27"/>
      <c r="N31" s="27"/>
      <c r="O31" s="27"/>
      <c r="P31" s="27"/>
      <c r="Q31" s="41"/>
      <c r="R31" s="27"/>
      <c r="V31" s="17">
        <v>3300</v>
      </c>
      <c r="W31" s="18" t="s">
        <v>54</v>
      </c>
      <c r="X31" s="19" t="s">
        <v>18</v>
      </c>
    </row>
    <row r="32" spans="1:24" ht="15.75" hidden="1" customHeight="1" x14ac:dyDescent="0.2">
      <c r="D32" s="51"/>
      <c r="E32" s="51"/>
      <c r="F32" s="51"/>
      <c r="G32" s="27"/>
      <c r="K32" s="33"/>
      <c r="L32" s="39"/>
      <c r="M32" s="27"/>
      <c r="N32" s="27"/>
      <c r="O32" s="27"/>
      <c r="P32" s="27"/>
      <c r="Q32" s="41"/>
      <c r="R32" s="27"/>
      <c r="V32" s="52">
        <v>3310</v>
      </c>
      <c r="W32" s="53" t="s">
        <v>55</v>
      </c>
      <c r="X32" s="54" t="s">
        <v>8</v>
      </c>
    </row>
    <row r="33" spans="4:20" ht="15.75" hidden="1" customHeight="1" x14ac:dyDescent="0.2">
      <c r="D33" s="51"/>
      <c r="E33" s="51"/>
      <c r="F33" s="51"/>
      <c r="G33" s="27"/>
      <c r="K33" s="44"/>
      <c r="L33" s="27"/>
      <c r="M33" s="27"/>
      <c r="N33" s="27"/>
      <c r="O33" s="27"/>
      <c r="P33" s="27"/>
      <c r="Q33" s="41"/>
      <c r="R33" s="27"/>
    </row>
    <row r="34" spans="4:20" ht="15.75" hidden="1" customHeight="1" x14ac:dyDescent="0.25">
      <c r="D34" s="51"/>
      <c r="E34" s="51"/>
      <c r="F34" s="51"/>
      <c r="G34" s="3"/>
      <c r="K34" s="45"/>
      <c r="L34" s="46"/>
      <c r="M34" s="27"/>
      <c r="N34" s="27"/>
      <c r="O34" s="27"/>
      <c r="P34" s="27"/>
      <c r="Q34" s="27"/>
      <c r="R34" s="27"/>
    </row>
    <row r="35" spans="4:20" ht="15.75" hidden="1" customHeight="1" x14ac:dyDescent="0.25">
      <c r="D35" s="51"/>
      <c r="E35" s="51"/>
      <c r="F35" s="51"/>
      <c r="G35" s="3"/>
      <c r="K35" s="46"/>
      <c r="L35" s="46"/>
      <c r="M35" s="27"/>
      <c r="N35" s="27"/>
      <c r="O35" s="27"/>
      <c r="P35" s="27"/>
      <c r="Q35" s="27"/>
      <c r="R35" s="27"/>
    </row>
    <row r="36" spans="4:20" ht="15.75" hidden="1" customHeight="1" x14ac:dyDescent="0.25">
      <c r="D36" s="51"/>
      <c r="E36" s="51"/>
      <c r="F36" s="51"/>
      <c r="G36" s="3"/>
      <c r="K36" s="46"/>
      <c r="L36" s="46"/>
      <c r="M36" s="46"/>
      <c r="N36" s="27"/>
      <c r="O36" s="27"/>
      <c r="P36" s="27"/>
      <c r="Q36" s="27"/>
      <c r="R36" s="27"/>
    </row>
    <row r="37" spans="4:20" ht="15.75" hidden="1" customHeight="1" x14ac:dyDescent="0.25">
      <c r="D37" s="51"/>
      <c r="E37" s="51"/>
      <c r="F37" s="51"/>
      <c r="G37" s="3"/>
      <c r="K37" s="46"/>
      <c r="L37" s="46"/>
      <c r="M37" s="46"/>
      <c r="N37" s="27"/>
      <c r="O37" s="27"/>
      <c r="P37" s="27"/>
      <c r="Q37" s="27"/>
      <c r="R37" s="27"/>
    </row>
    <row r="38" spans="4:20" ht="15.75" hidden="1" customHeight="1" x14ac:dyDescent="0.25">
      <c r="D38" s="51"/>
      <c r="E38" s="51"/>
      <c r="F38" s="51"/>
      <c r="G38" s="3"/>
      <c r="K38" s="46"/>
      <c r="L38" s="46"/>
      <c r="M38" s="46"/>
      <c r="N38" s="27"/>
      <c r="O38" s="27"/>
      <c r="P38" s="27"/>
      <c r="Q38" s="27"/>
      <c r="R38" s="27"/>
    </row>
    <row r="39" spans="4:20" ht="15.75" hidden="1" customHeight="1" x14ac:dyDescent="0.25">
      <c r="K39" s="46"/>
      <c r="L39" s="46"/>
      <c r="M39" s="46"/>
      <c r="N39" s="27"/>
      <c r="O39" s="27"/>
      <c r="P39" s="27"/>
      <c r="Q39" s="27"/>
      <c r="R39" s="27"/>
    </row>
    <row r="40" spans="4:20" ht="15.75" hidden="1" customHeight="1" x14ac:dyDescent="0.25">
      <c r="I40" s="1"/>
      <c r="J40" s="1"/>
      <c r="K40" s="46"/>
      <c r="L40" s="46"/>
      <c r="M40" s="46"/>
      <c r="N40" s="27"/>
      <c r="O40" s="27"/>
      <c r="P40" s="27"/>
      <c r="Q40" s="27"/>
      <c r="R40" s="27"/>
    </row>
    <row r="41" spans="4:20" ht="15.75" hidden="1" customHeight="1" x14ac:dyDescent="0.25">
      <c r="H41" s="1"/>
      <c r="I41" s="1"/>
      <c r="J41" s="1"/>
      <c r="K41" s="46"/>
      <c r="L41" s="46"/>
      <c r="M41" s="46"/>
      <c r="N41" s="27"/>
      <c r="O41" s="27"/>
      <c r="P41" s="27"/>
      <c r="Q41" s="27"/>
      <c r="R41" s="27"/>
    </row>
    <row r="42" spans="4:20" ht="15.75" hidden="1" customHeight="1" x14ac:dyDescent="0.25">
      <c r="H42" s="1"/>
      <c r="I42" s="1"/>
      <c r="J42" s="1"/>
      <c r="K42" s="27"/>
      <c r="L42" s="27"/>
      <c r="M42" s="46"/>
      <c r="N42" s="27"/>
      <c r="O42" s="27"/>
      <c r="P42" s="27"/>
      <c r="Q42" s="27"/>
      <c r="R42" s="27"/>
    </row>
    <row r="43" spans="4:20" ht="15.75" hidden="1" customHeight="1" x14ac:dyDescent="0.25">
      <c r="H43" s="1"/>
      <c r="I43" s="1"/>
      <c r="J43" s="1"/>
      <c r="K43" s="27"/>
      <c r="L43" s="27"/>
      <c r="M43" s="46"/>
      <c r="N43" s="27"/>
      <c r="O43" s="27"/>
      <c r="P43" s="27"/>
      <c r="Q43" s="27"/>
      <c r="R43" s="27"/>
    </row>
    <row r="44" spans="4:20" hidden="1" x14ac:dyDescent="0.15">
      <c r="H44" s="1"/>
      <c r="I44" s="1"/>
      <c r="J44" s="1"/>
      <c r="K44" s="27"/>
      <c r="L44" s="27"/>
      <c r="M44" s="27"/>
      <c r="N44" s="27"/>
      <c r="O44" s="27"/>
      <c r="P44" s="27"/>
      <c r="Q44" s="27"/>
      <c r="R44" s="27"/>
    </row>
    <row r="45" spans="4:20" hidden="1" x14ac:dyDescent="0.15">
      <c r="H45" s="1"/>
      <c r="I45" s="1"/>
      <c r="J45" s="1"/>
      <c r="K45" s="27"/>
      <c r="L45" s="27"/>
      <c r="M45" s="27"/>
      <c r="T45" s="1"/>
    </row>
    <row r="46" spans="4:20" hidden="1" x14ac:dyDescent="0.15">
      <c r="H46" s="1"/>
      <c r="I46" s="1"/>
      <c r="J46" s="1"/>
      <c r="K46" s="27"/>
      <c r="L46" s="27"/>
      <c r="M46" s="27"/>
      <c r="T46" s="1"/>
    </row>
    <row r="47" spans="4:20" hidden="1" x14ac:dyDescent="0.15">
      <c r="H47" s="1"/>
      <c r="I47" s="1"/>
      <c r="J47" s="1"/>
      <c r="K47" s="27"/>
      <c r="L47" s="27"/>
      <c r="M47" s="27"/>
      <c r="T47" s="1"/>
    </row>
    <row r="48" spans="4:20" ht="15" hidden="1" customHeight="1" x14ac:dyDescent="0.15">
      <c r="H48" s="1"/>
      <c r="I48" s="1"/>
      <c r="J48" s="1"/>
      <c r="K48" s="27"/>
      <c r="L48" s="27"/>
      <c r="M48" s="27"/>
      <c r="N48" s="1"/>
      <c r="O48" s="1"/>
      <c r="P48" s="1"/>
      <c r="Q48" s="1"/>
      <c r="R48" s="1"/>
      <c r="S48" s="1"/>
      <c r="T48" s="1"/>
    </row>
    <row r="49" spans="8:20" ht="11.25" hidden="1" customHeight="1" x14ac:dyDescent="0.15">
      <c r="H49" s="1"/>
      <c r="I49" s="1"/>
      <c r="J49" s="1"/>
      <c r="M49" s="27"/>
      <c r="N49" s="1"/>
      <c r="O49" s="1"/>
      <c r="P49" s="1"/>
      <c r="Q49" s="1"/>
      <c r="R49" s="1"/>
      <c r="S49" s="1"/>
      <c r="T49" s="1"/>
    </row>
    <row r="50" spans="8:20" ht="11.25" hidden="1" customHeight="1" x14ac:dyDescent="0.15">
      <c r="H50" s="1"/>
      <c r="I50" s="1"/>
      <c r="J50" s="1"/>
      <c r="M50" s="27"/>
      <c r="N50" s="1"/>
      <c r="O50" s="1"/>
      <c r="P50" s="1"/>
      <c r="Q50" s="1"/>
      <c r="R50" s="1"/>
      <c r="S50" s="1"/>
      <c r="T50" s="1"/>
    </row>
    <row r="51" spans="8:20" ht="11.25" hidden="1" customHeight="1" x14ac:dyDescent="0.15">
      <c r="H51" s="1"/>
      <c r="I51" s="1"/>
      <c r="J51" s="1"/>
      <c r="N51" s="1"/>
      <c r="O51" s="1"/>
      <c r="P51" s="1"/>
      <c r="Q51" s="1"/>
      <c r="R51" s="1"/>
      <c r="S51" s="1"/>
      <c r="T51" s="1"/>
    </row>
    <row r="52" spans="8:20" ht="11.25" hidden="1" customHeight="1" x14ac:dyDescent="0.15">
      <c r="H52" s="1"/>
      <c r="I52" s="1"/>
      <c r="J52" s="1"/>
      <c r="N52" s="1"/>
      <c r="O52" s="1"/>
      <c r="P52" s="1"/>
      <c r="Q52" s="1"/>
      <c r="R52" s="1"/>
      <c r="S52" s="1"/>
      <c r="T52" s="1"/>
    </row>
    <row r="53" spans="8:20" ht="11.25" hidden="1" customHeight="1" x14ac:dyDescent="0.15">
      <c r="H53" s="1"/>
      <c r="I53" s="1"/>
      <c r="J53" s="1"/>
      <c r="N53" s="1"/>
      <c r="O53" s="1"/>
      <c r="P53" s="1"/>
      <c r="Q53" s="1"/>
      <c r="R53" s="1"/>
      <c r="S53" s="1"/>
      <c r="T53" s="1"/>
    </row>
    <row r="54" spans="8:20" ht="14.25" hidden="1" customHeight="1" x14ac:dyDescent="0.15">
      <c r="H54" s="1"/>
      <c r="I54" s="1"/>
      <c r="J54" s="1"/>
      <c r="N54" s="1"/>
      <c r="O54" s="1"/>
      <c r="P54" s="1"/>
      <c r="Q54" s="1"/>
      <c r="R54" s="1"/>
      <c r="S54" s="1"/>
      <c r="T54" s="1"/>
    </row>
    <row r="55" spans="8:20" ht="14.25" hidden="1" customHeight="1" x14ac:dyDescent="0.15">
      <c r="H55" s="1"/>
      <c r="I55" s="1"/>
      <c r="J55" s="1"/>
      <c r="N55" s="1"/>
      <c r="O55" s="1"/>
      <c r="P55" s="1"/>
      <c r="Q55" s="1"/>
      <c r="R55" s="1"/>
      <c r="S55" s="1"/>
      <c r="T55" s="1"/>
    </row>
    <row r="56" spans="8:20" hidden="1" x14ac:dyDescent="0.15">
      <c r="H56" s="1"/>
      <c r="I56" s="1"/>
      <c r="J56" s="1"/>
      <c r="N56" s="1"/>
      <c r="O56" s="1"/>
      <c r="P56" s="1"/>
      <c r="Q56" s="1"/>
      <c r="R56" s="1"/>
      <c r="S56" s="1"/>
      <c r="T56" s="1"/>
    </row>
    <row r="57" spans="8:20" hidden="1" x14ac:dyDescent="0.15">
      <c r="H57" s="1"/>
      <c r="I57" s="1"/>
      <c r="J57" s="1"/>
      <c r="N57" s="1"/>
      <c r="O57" s="1"/>
      <c r="P57" s="1"/>
      <c r="Q57" s="1"/>
      <c r="R57" s="1"/>
      <c r="S57" s="1"/>
      <c r="T57" s="1"/>
    </row>
    <row r="58" spans="8:20" hidden="1" x14ac:dyDescent="0.15">
      <c r="H58" s="1"/>
      <c r="I58" s="1"/>
      <c r="J58" s="1"/>
      <c r="N58" s="1"/>
      <c r="O58" s="1"/>
      <c r="P58" s="1"/>
      <c r="Q58" s="1"/>
      <c r="R58" s="1"/>
      <c r="S58" s="1"/>
      <c r="T58" s="1"/>
    </row>
    <row r="59" spans="8:20" hidden="1" x14ac:dyDescent="0.15">
      <c r="H59" s="1"/>
      <c r="I59" s="1"/>
      <c r="J59" s="1"/>
      <c r="N59" s="1"/>
      <c r="O59" s="1"/>
      <c r="P59" s="1"/>
      <c r="Q59" s="1"/>
      <c r="R59" s="1"/>
      <c r="S59" s="1"/>
      <c r="T59" s="1"/>
    </row>
    <row r="60" spans="8:20" ht="15" hidden="1" customHeight="1" x14ac:dyDescent="0.15">
      <c r="H60" s="1"/>
      <c r="I60" s="1"/>
      <c r="J60" s="1"/>
      <c r="N60" s="1"/>
      <c r="O60" s="1"/>
      <c r="P60" s="1"/>
      <c r="Q60" s="1"/>
      <c r="R60" s="1"/>
      <c r="S60" s="1"/>
      <c r="T60" s="1"/>
    </row>
    <row r="61" spans="8:20" ht="15" hidden="1" customHeight="1" x14ac:dyDescent="0.15">
      <c r="H61" s="1"/>
      <c r="I61" s="1"/>
      <c r="J61" s="1"/>
      <c r="N61" s="1"/>
      <c r="O61" s="1"/>
      <c r="P61" s="1"/>
      <c r="Q61" s="1"/>
      <c r="R61" s="1"/>
      <c r="S61" s="1"/>
      <c r="T61" s="1"/>
    </row>
    <row r="62" spans="8:20" hidden="1" x14ac:dyDescent="0.15">
      <c r="H62" s="1"/>
      <c r="I62" s="1"/>
      <c r="J62" s="1"/>
      <c r="N62" s="1"/>
      <c r="O62" s="1"/>
      <c r="P62" s="1"/>
      <c r="Q62" s="1"/>
      <c r="R62" s="1"/>
      <c r="S62" s="1"/>
      <c r="T62" s="1"/>
    </row>
    <row r="63" spans="8:20" ht="11.25" hidden="1" customHeight="1" x14ac:dyDescent="0.15">
      <c r="H63" s="1"/>
      <c r="N63" s="1"/>
      <c r="O63" s="1"/>
      <c r="P63" s="1"/>
      <c r="Q63" s="1"/>
      <c r="R63" s="1"/>
      <c r="S63" s="1"/>
      <c r="T63" s="1"/>
    </row>
    <row r="64" spans="8:20" ht="11.25" hidden="1" customHeight="1" x14ac:dyDescent="0.15"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1:20" ht="11.25" hidden="1" customHeight="1" x14ac:dyDescent="0.15"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1:20" ht="11.25" hidden="1" customHeight="1" x14ac:dyDescent="0.15"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1:20" ht="11.25" hidden="1" customHeight="1" x14ac:dyDescent="0.15"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1:20" ht="11.25" hidden="1" customHeight="1" x14ac:dyDescent="0.15"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1:20" ht="11.25" hidden="1" customHeight="1" x14ac:dyDescent="0.15"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1:20" ht="11.25" hidden="1" customHeight="1" x14ac:dyDescent="0.15"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1:20" ht="11.25" hidden="1" customHeight="1" x14ac:dyDescent="0.15"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1:20" ht="11.25" hidden="1" customHeight="1" x14ac:dyDescent="0.15"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1:20" ht="11.25" hidden="1" customHeight="1" x14ac:dyDescent="0.15"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1:20" ht="11.25" hidden="1" customHeight="1" x14ac:dyDescent="0.15"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1:20" ht="11.25" hidden="1" customHeight="1" x14ac:dyDescent="0.15"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1:20" ht="11.25" hidden="1" customHeight="1" x14ac:dyDescent="0.15"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1:20" ht="11.25" hidden="1" customHeight="1" x14ac:dyDescent="0.15"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1:20" ht="11.25" hidden="1" customHeight="1" x14ac:dyDescent="0.15"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1:20" ht="11.25" hidden="1" customHeight="1" x14ac:dyDescent="0.15"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1:20" ht="11.25" hidden="1" customHeight="1" x14ac:dyDescent="0.15"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1:20" ht="11.25" hidden="1" customHeight="1" x14ac:dyDescent="0.15"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1:20" ht="11.25" hidden="1" customHeight="1" x14ac:dyDescent="0.15"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1:20" ht="11.25" hidden="1" customHeight="1" x14ac:dyDescent="0.15"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1:20" ht="11.25" hidden="1" customHeight="1" x14ac:dyDescent="0.15"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1:20" ht="11.25" hidden="1" customHeight="1" x14ac:dyDescent="0.15"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1:20" ht="11.25" hidden="1" customHeight="1" x14ac:dyDescent="0.15"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1:20" hidden="1" x14ac:dyDescent="0.15"/>
    <row r="88" spans="11:20" hidden="1" x14ac:dyDescent="0.15"/>
    <row r="89" spans="11:20" hidden="1" x14ac:dyDescent="0.15"/>
    <row r="90" spans="11:20" hidden="1" x14ac:dyDescent="0.15"/>
    <row r="91" spans="11:20" hidden="1" x14ac:dyDescent="0.15"/>
    <row r="92" spans="11:20" hidden="1" x14ac:dyDescent="0.15"/>
    <row r="93" spans="11:20" hidden="1" x14ac:dyDescent="0.15"/>
    <row r="94" spans="11:20" hidden="1" x14ac:dyDescent="0.15"/>
    <row r="95" spans="11:20" hidden="1" x14ac:dyDescent="0.15"/>
    <row r="96" spans="11:20" hidden="1" x14ac:dyDescent="0.15"/>
    <row r="97" hidden="1" x14ac:dyDescent="0.15"/>
    <row r="98" hidden="1" x14ac:dyDescent="0.15"/>
  </sheetData>
  <sheetProtection password="C6F3" sheet="1" objects="1" scenarios="1"/>
  <mergeCells count="1">
    <mergeCell ref="D17:J24"/>
  </mergeCells>
  <conditionalFormatting sqref="W4">
    <cfRule type="cellIs" dxfId="4" priority="7" stopIfTrue="1" operator="equal">
      <formula>"Onbekend"</formula>
    </cfRule>
  </conditionalFormatting>
  <conditionalFormatting sqref="D25:G25 D15:G15 D14:E14">
    <cfRule type="cellIs" dxfId="3" priority="5" stopIfTrue="1" operator="equal">
      <formula>"JA"</formula>
    </cfRule>
    <cfRule type="cellIs" dxfId="2" priority="6" stopIfTrue="1" operator="equal">
      <formula>"NEE"</formula>
    </cfRule>
  </conditionalFormatting>
  <conditionalFormatting sqref="F14">
    <cfRule type="cellIs" dxfId="1" priority="1" stopIfTrue="1" operator="equal">
      <formula>"JA"</formula>
    </cfRule>
    <cfRule type="cellIs" dxfId="0" priority="2" stopIfTrue="1" operator="equal">
      <formula>"NEE"</formula>
    </cfRule>
  </conditionalFormatting>
  <dataValidations count="1">
    <dataValidation type="whole" operator="greaterThanOrEqual" allowBlank="1" showInputMessage="1" showErrorMessage="1" errorTitle="Onjuiste invoer" error="Hier kan alleen een positief geheel bedrag worden ingevuld." sqref="D14:F14">
      <formula1>0</formula1>
    </dataValidation>
  </dataValidations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ebsiteDocument" ma:contentTypeID="0x010100B6451C8D6A13DD45B391E9C3BB9525E5010060EC15E99145D14EAEBC6EA0A3BA6CCE" ma:contentTypeVersion="103" ma:contentTypeDescription="" ma:contentTypeScope="" ma:versionID="6ff2b9bdf209e11db4016fe1eedcf227">
  <xsd:schema xmlns:xsd="http://www.w3.org/2001/XMLSchema" xmlns:xs="http://www.w3.org/2001/XMLSchema" xmlns:p="http://schemas.microsoft.com/office/2006/metadata/properties" xmlns:ns2="f154f381-dfad-4e4d-b243-610b51701648" xmlns:ns3="e126ea53-4662-4235-a709-fb88537df135" targetNamespace="http://schemas.microsoft.com/office/2006/metadata/properties" ma:root="true" ma:fieldsID="39dbe4b42bd0f92740a630ca64f46ab5" ns2:_="" ns3:_="">
    <xsd:import namespace="f154f381-dfad-4e4d-b243-610b51701648"/>
    <xsd:import namespace="e126ea53-4662-4235-a709-fb88537df135"/>
    <xsd:element name="properties">
      <xsd:complexType>
        <xsd:sequence>
          <xsd:element name="documentManagement">
            <xsd:complexType>
              <xsd:all>
                <xsd:element ref="ns2:NZa-documentnummer" minOccurs="0"/>
                <xsd:element ref="ns3:Intro" minOccurs="0"/>
                <xsd:element ref="ns3:Hoofdtekst" minOccurs="0"/>
                <xsd:element ref="ns3:Publicatiedatum" minOccurs="0"/>
                <xsd:element ref="ns2:Ingangsdatum" minOccurs="0"/>
                <xsd:element ref="ns2:Eind-datum" minOccurs="0"/>
                <xsd:element ref="ns2:Ingetrokken_x003f_" minOccurs="0"/>
                <xsd:element ref="ns2:Verzonden_x0020_aan" minOccurs="0"/>
                <xsd:element ref="ns2:Heeft_x0020_dit_x0020_stuk_x0020_bijlage_x0028_n_x0029__x003f_" minOccurs="0"/>
                <xsd:element ref="ns2:Sector_x0028_en_x0029_Metadata" minOccurs="0"/>
                <xsd:element ref="ns2:NZa-zoekwoordenMetadata" minOccurs="0"/>
                <xsd:element ref="ns2:DocumentTypeMetadata" minOccurs="0"/>
                <xsd:element ref="ns2:VerzondenAanMetadata" minOccurs="0"/>
                <xsd:element ref="ns2:BNadereRegelMetadata" minOccurs="0"/>
                <xsd:element ref="ns2:BCirculaireMetadata" minOccurs="0"/>
                <xsd:element ref="ns2:BTariefMetadata" minOccurs="0"/>
                <xsd:element ref="ns2:BPublicatieMetadata" minOccurs="0"/>
                <xsd:element ref="ns2:BBesluitMetadata" minOccurs="0"/>
                <xsd:element ref="ns2:BFormulierMetadata" minOccurs="0"/>
                <xsd:element ref="ns2:BPrestatiebeschrijvingMetadata" minOccurs="0"/>
                <xsd:element ref="ns2:BVergaderstukMetadata" minOccurs="0"/>
                <xsd:element ref="ns2:VoorgangersMetadata" minOccurs="0"/>
                <xsd:element ref="ns2:BBijlageMetadata" minOccurs="0"/>
                <xsd:element ref="ns2:BBeleidsregelMetadata" minOccurs="0"/>
                <xsd:element ref="ns2:ExtraZoekwoordenMetadata" minOccurs="0"/>
                <xsd:element ref="ns3:l24ea505ea8d4be1bd84e8204c620c6c" minOccurs="0"/>
                <xsd:element ref="ns3:_dlc_DocId" minOccurs="0"/>
                <xsd:element ref="ns3:_dlc_DocIdUrl" minOccurs="0"/>
                <xsd:element ref="ns3:_dlc_DocIdPersistId" minOccurs="0"/>
                <xsd:element ref="ns3:j85cec29e8c24b8a90feb8db203ff7e2" minOccurs="0"/>
                <xsd:element ref="ns3:TaxCatchAll" minOccurs="0"/>
                <xsd:element ref="ns3:TaxCatchAllLabel" minOccurs="0"/>
                <xsd:element ref="ns3:me0f0aaf77cd4640acf557f58a1d2cc0" minOccurs="0"/>
                <xsd:element ref="ns3:n407de7a4204433984b2eeeaba786d5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f381-dfad-4e4d-b243-610b51701648" elementFormDefault="qualified">
    <xsd:import namespace="http://schemas.microsoft.com/office/2006/documentManagement/types"/>
    <xsd:import namespace="http://schemas.microsoft.com/office/infopath/2007/PartnerControls"/>
    <xsd:element name="NZa-documentnummer" ma:index="2" nillable="true" ma:displayName="NZa-documentnummer" ma:description="Nummer vh circulaire/beleidsregel/Tarief e.d. LET OP: zet hier NIET de titel in." ma:hidden="true" ma:indexed="true" ma:internalName="NZa_x002d_documentnummer" ma:readOnly="false">
      <xsd:simpleType>
        <xsd:restriction base="dms:Text">
          <xsd:maxLength value="255"/>
        </xsd:restriction>
      </xsd:simpleType>
    </xsd:element>
    <xsd:element name="Ingangsdatum" ma:index="10" nillable="true" ma:displayName="Ingangsdatum" ma:description="Let op: ingangs-en einddatum alleen gebruiken voor beleidsstukken. Dus voor beleidsregels, nadere regels en tarief en -prestatiebeschrijvingen." ma:format="DateOnly" ma:internalName="Ingangsdatum" ma:readOnly="false">
      <xsd:simpleType>
        <xsd:restriction base="dms:DateTime"/>
      </xsd:simpleType>
    </xsd:element>
    <xsd:element name="Eind-datum" ma:index="11" nillable="true" ma:displayName="Eind-datum" ma:format="DateOnly" ma:hidden="true" ma:internalName="Eind_x002d_datum" ma:readOnly="false">
      <xsd:simpleType>
        <xsd:restriction base="dms:DateTime"/>
      </xsd:simpleType>
    </xsd:element>
    <xsd:element name="Ingetrokken_x003f_" ma:index="12" nillable="true" ma:displayName="Ingetrokken?" ma:default="Nee" ma:description="Op 'ja' zetten als dit beleidsstuk nooit in werking is getreden, omdat het vooraf/naderhand is ingetrokken." ma:format="RadioButtons" ma:hidden="true" ma:internalName="Ingetrokken_x003F_" ma:readOnly="false">
      <xsd:simpleType>
        <xsd:restriction base="dms:Choice">
          <xsd:enumeration value="Nee"/>
          <xsd:enumeration value="Ja"/>
        </xsd:restriction>
      </xsd:simpleType>
    </xsd:element>
    <xsd:element name="Verzonden_x0020_aan" ma:index="13" nillable="true" ma:displayName="Verzonden aan" ma:description="Let op: gebruik dit veld alleen bij circulaires" ma:hidden="true" ma:list="{a637abec-76d2-407c-9cd4-a9f294342d94}" ma:internalName="Verzonden_x0020_aan" ma:readOnly="false" ma:showField="Title" ma:web="f154f381-dfad-4e4d-b243-610b517016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eeft_x0020_dit_x0020_stuk_x0020_bijlage_x0028_n_x0029__x003f_" ma:index="14" nillable="true" ma:displayName="Heeft dit stuk bijlage(n)?" ma:default="0" ma:description="Aanvinken als er bijlagen aan dit stuk gekoppeld moeten worden. &#10;&#10;Voeg de bijlagen hierna apart toe in de lijst 'Koppelen bijlagen'." ma:internalName="Heeft_x0020_dit_x0020_stuk_x0020_bijlage_x0028_n_x0029__x003F_" ma:readOnly="false">
      <xsd:simpleType>
        <xsd:restriction base="dms:Boolean"/>
      </xsd:simpleType>
    </xsd:element>
    <xsd:element name="Sector_x0028_en_x0029_Metadata" ma:index="15" nillable="true" ma:displayName="Sector(en)Metadata" ma:internalName="Sector_x0028_en_x0029_Metadata" ma:readOnly="false">
      <xsd:simpleType>
        <xsd:restriction base="dms:Note"/>
      </xsd:simpleType>
    </xsd:element>
    <xsd:element name="NZa-zoekwoordenMetadata" ma:index="16" nillable="true" ma:displayName="NZa-zoekwoordenMetadata" ma:internalName="NZa_x002d_zoekwoordenMetadata" ma:readOnly="false">
      <xsd:simpleType>
        <xsd:restriction base="dms:Note"/>
      </xsd:simpleType>
    </xsd:element>
    <xsd:element name="DocumentTypeMetadata" ma:index="17" nillable="true" ma:displayName="DocumentTypeMetadata" ma:internalName="DocumentTypeMetadata">
      <xsd:simpleType>
        <xsd:restriction base="dms:Note"/>
      </xsd:simpleType>
    </xsd:element>
    <xsd:element name="VerzondenAanMetadata" ma:index="18" nillable="true" ma:displayName="VerzondenAanMetadata" ma:internalName="VerzondenAanMetadata">
      <xsd:simpleType>
        <xsd:restriction base="dms:Note"/>
      </xsd:simpleType>
    </xsd:element>
    <xsd:element name="BNadereRegelMetadata" ma:index="19" nillable="true" ma:displayName="BNadereRegelMetadata" ma:internalName="BNadereRegelMetadata">
      <xsd:simpleType>
        <xsd:restriction base="dms:Note"/>
      </xsd:simpleType>
    </xsd:element>
    <xsd:element name="BCirculaireMetadata" ma:index="20" nillable="true" ma:displayName="BCirculaireMetadata" ma:internalName="BCirculaireMetadata">
      <xsd:simpleType>
        <xsd:restriction base="dms:Note"/>
      </xsd:simpleType>
    </xsd:element>
    <xsd:element name="BTariefMetadata" ma:index="21" nillable="true" ma:displayName="BTariefMetadata" ma:internalName="BTariefMetadata">
      <xsd:simpleType>
        <xsd:restriction base="dms:Note"/>
      </xsd:simpleType>
    </xsd:element>
    <xsd:element name="BPublicatieMetadata" ma:index="22" nillable="true" ma:displayName="BPublicatieMetadata" ma:internalName="BPublicatieMetadata">
      <xsd:simpleType>
        <xsd:restriction base="dms:Note"/>
      </xsd:simpleType>
    </xsd:element>
    <xsd:element name="BBesluitMetadata" ma:index="23" nillable="true" ma:displayName="BBesluitMetadata" ma:internalName="BBesluitMetadata">
      <xsd:simpleType>
        <xsd:restriction base="dms:Note"/>
      </xsd:simpleType>
    </xsd:element>
    <xsd:element name="BFormulierMetadata" ma:index="24" nillable="true" ma:displayName="BFormulierMetadata" ma:internalName="BFormulierMetadata">
      <xsd:simpleType>
        <xsd:restriction base="dms:Note"/>
      </xsd:simpleType>
    </xsd:element>
    <xsd:element name="BPrestatiebeschrijvingMetadata" ma:index="25" nillable="true" ma:displayName="BPrestatiebeschrijvingMetadata" ma:internalName="BPrestatiebeschrijvingMetadata">
      <xsd:simpleType>
        <xsd:restriction base="dms:Note"/>
      </xsd:simpleType>
    </xsd:element>
    <xsd:element name="BVergaderstukMetadata" ma:index="26" nillable="true" ma:displayName="BVergaderstukMetadata" ma:internalName="BVergaderstukMetadata">
      <xsd:simpleType>
        <xsd:restriction base="dms:Note"/>
      </xsd:simpleType>
    </xsd:element>
    <xsd:element name="VoorgangersMetadata" ma:index="27" nillable="true" ma:displayName="VoorgangersMetadata" ma:internalName="VoorgangersMetadata">
      <xsd:simpleType>
        <xsd:restriction base="dms:Note"/>
      </xsd:simpleType>
    </xsd:element>
    <xsd:element name="BBijlageMetadata" ma:index="28" nillable="true" ma:displayName="BBijlageMetadata" ma:internalName="BBijlageMetadata">
      <xsd:simpleType>
        <xsd:restriction base="dms:Note"/>
      </xsd:simpleType>
    </xsd:element>
    <xsd:element name="BBeleidsregelMetadata" ma:index="29" nillable="true" ma:displayName="BBeleidsregelMetadata" ma:internalName="BBeleidsregelMetadata">
      <xsd:simpleType>
        <xsd:restriction base="dms:Note"/>
      </xsd:simpleType>
    </xsd:element>
    <xsd:element name="ExtraZoekwoordenMetadata" ma:index="30" nillable="true" ma:displayName="ExtraZoekwoordenMetadata" ma:internalName="ExtraZoekwoorden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ea53-4662-4235-a709-fb88537df135" elementFormDefault="qualified">
    <xsd:import namespace="http://schemas.microsoft.com/office/2006/documentManagement/types"/>
    <xsd:import namespace="http://schemas.microsoft.com/office/infopath/2007/PartnerControls"/>
    <xsd:element name="Intro" ma:index="4" nillable="true" ma:displayName="Intro" ma:hidden="true" ma:internalName="Intro" ma:readOnly="false">
      <xsd:simpleType>
        <xsd:restriction base="dms:Note"/>
      </xsd:simpleType>
    </xsd:element>
    <xsd:element name="Hoofdtekst" ma:index="5" nillable="true" ma:displayName="Hoofdtekst" ma:internalName="Hoofdtekst" ma:readOnly="false">
      <xsd:simpleType>
        <xsd:restriction base="dms:Note"/>
      </xsd:simpleType>
    </xsd:element>
    <xsd:element name="Publicatiedatum" ma:index="9" nillable="true" ma:displayName="Publicatiedatum" ma:default="[today]" ma:format="DateTime" ma:internalName="Publicatiedatum">
      <xsd:simpleType>
        <xsd:restriction base="dms:DateTime"/>
      </xsd:simpleType>
    </xsd:element>
    <xsd:element name="l24ea505ea8d4be1bd84e8204c620c6c" ma:index="32" nillable="true" ma:taxonomy="true" ma:internalName="l24ea505ea8d4be1bd84e8204c620c6c" ma:taxonomyFieldName="Extra_x0020_zoekwoorden" ma:displayName="Extra zoekwoorden" ma:default="" ma:fieldId="{524ea505-ea8d-4be1-bd84-e8204c620c6c}" ma:taxonomyMulti="true" ma:sspId="0bafc880-4007-42b7-80a0-dc11803b6bcc" ma:termSetId="ac45f7d4-31f1-4cdf-9307-3fd2bade2b7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35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37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8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j85cec29e8c24b8a90feb8db203ff7e2" ma:index="41" ma:taxonomy="true" ma:internalName="j85cec29e8c24b8a90feb8db203ff7e2" ma:taxonomyFieldName="Sector_x0028_en_x0029_" ma:displayName="Sector(en)" ma:readOnly="false" ma:default="" ma:fieldId="{385cec29-e8c2-4b8a-90fe-b8db203ff7e2}" ma:taxonomyMulti="true" ma:sspId="0bafc880-4007-42b7-80a0-dc11803b6bcc" ma:termSetId="e2c5b29b-4c42-4fa1-a198-ae61d4887d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2" nillable="true" ma:displayName="Catch-all-kolom van taxonomie" ma:hidden="true" ma:list="{fbf5cb43-e374-4e52-adea-141ce05dc66f}" ma:internalName="TaxCatchAll" ma:showField="CatchAllData" ma:web="e126ea53-4662-4235-a709-fb88537df1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4" nillable="true" ma:displayName="Catch-all-kolom van taxonomie1" ma:hidden="true" ma:list="{fbf5cb43-e374-4e52-adea-141ce05dc66f}" ma:internalName="TaxCatchAllLabel" ma:readOnly="true" ma:showField="CatchAllDataLabel" ma:web="e126ea53-4662-4235-a709-fb88537df1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0f0aaf77cd4640acf557f58a1d2cc0" ma:index="46" ma:taxonomy="true" ma:internalName="me0f0aaf77cd4640acf557f58a1d2cc0" ma:taxonomyFieldName="DocumentTypen" ma:displayName="DocumentTypen" ma:readOnly="false" ma:default="103;#Formulier|4bc40415-667d-4fea-816d-9688ca6ffa69" ma:fieldId="{6e0f0aaf-77cd-4640-acf5-57f58a1d2cc0}" ma:sspId="0bafc880-4007-42b7-80a0-dc11803b6bcc" ma:termSetId="3cba99df-974b-4bf6-bb98-3d60ec91d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07de7a4204433984b2eeeaba786d56" ma:index="47" nillable="true" ma:taxonomy="true" ma:internalName="n407de7a4204433984b2eeeaba786d56" ma:taxonomyFieldName="NZa_x002d_zoekwoorden" ma:displayName="NZa-zoekwoorden" ma:default="" ma:fieldId="{7407de7a-4204-4339-84b2-eeeaba786d56}" ma:taxonomyMulti="true" ma:sspId="0bafc880-4007-42b7-80a0-dc11803b6bcc" ma:termSetId="2ed7b941-494b-4072-8b9b-38151fa45d2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26ea53-4662-4235-a709-fb88537df135">
      <Value>86</Value>
      <Value>133</Value>
      <Value>132</Value>
      <Value>131</Value>
      <Value>103</Value>
      <Value>211</Value>
      <Value>195</Value>
      <Value>140</Value>
      <Value>214</Value>
      <Value>182</Value>
      <Value>159</Value>
      <Value>141</Value>
      <Value>172</Value>
    </TaxCatchAll>
    <DocumentTypeMetadata xmlns="f154f381-dfad-4e4d-b243-610b51701648">Regels:Formulier|4bc40415-667d-4fea-816d-9688ca6ffa69</DocumentTypeMetadata>
    <VerzondenAanMetadata xmlns="f154f381-dfad-4e4d-b243-610b51701648" xsi:nil="true"/>
    <BPublicatieMetadata xmlns="f154f381-dfad-4e4d-b243-610b51701648" xsi:nil="true"/>
    <Intro xmlns="e126ea53-4662-4235-a709-fb88537df135" xsi:nil="true"/>
    <Sector_x0028_en_x0029_Metadata xmlns="f154f381-dfad-4e4d-b243-610b51701648">Alle:Geestelijke Gezondheidszorg|aac55fe0-d021-4665-8076-363545aab21d;Alle:Langdurige zorg:Gehandicaptenzorg|2825f16e-cd19-47cf-b940-f084053e3b91;Alle:Geestelijke Gezondheidszorg:Langdurige GGZ|e90370a1-0849-4b41-88bd-574db107c04f;Alle:Langdurige zorg|ec03c784-b7d6-43d2-879f-8846ca9f5650;Alle:Langdurige zorg:Ouderenzorg|8cffa657-26ae-44a0-a572-e0304e7752db;Alle:Langdurige zorg:Verpleging en verzorging|33367432-927b-4a96-adc1-6d221f5d18a9;Alle:Langdurige zorg:Verpleging en verzorging:V＆V|99b26c29-8fbc-414d-a944-aaae0b7ba211</Sector_x0028_en_x0029_Metadata>
    <BBeleidsregelMetadata xmlns="f154f381-dfad-4e4d-b243-610b51701648" xsi:nil="true"/>
    <Ingetrokken_x003f_ xmlns="f154f381-dfad-4e4d-b243-610b51701648">Nee</Ingetrokken_x003f_>
    <BBijlageMetadata xmlns="f154f381-dfad-4e4d-b243-610b51701648" xsi:nil="true"/>
    <ExtraZoekwoordenMetadata xmlns="f154f381-dfad-4e4d-b243-610b51701648" xsi:nil="true"/>
    <j85cec29e8c24b8a90feb8db203ff7e2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Geestelijke Gezondheidszorg</TermName>
          <TermId xmlns="http://schemas.microsoft.com/office/infopath/2007/PartnerControls">aac55fe0-d021-4665-8076-363545aab21d</TermId>
        </TermInfo>
        <TermInfo xmlns="http://schemas.microsoft.com/office/infopath/2007/PartnerControls">
          <TermName xmlns="http://schemas.microsoft.com/office/infopath/2007/PartnerControls">Gehandicaptenzorg</TermName>
          <TermId xmlns="http://schemas.microsoft.com/office/infopath/2007/PartnerControls">2825f16e-cd19-47cf-b940-f084053e3b91</TermId>
        </TermInfo>
        <TermInfo xmlns="http://schemas.microsoft.com/office/infopath/2007/PartnerControls">
          <TermName xmlns="http://schemas.microsoft.com/office/infopath/2007/PartnerControls">Langdurige GGZ</TermName>
          <TermId xmlns="http://schemas.microsoft.com/office/infopath/2007/PartnerControls">e90370a1-0849-4b41-88bd-574db107c04f</TermId>
        </TermInfo>
        <TermInfo xmlns="http://schemas.microsoft.com/office/infopath/2007/PartnerControls">
          <TermName xmlns="http://schemas.microsoft.com/office/infopath/2007/PartnerControls">Langdurige zorg</TermName>
          <TermId xmlns="http://schemas.microsoft.com/office/infopath/2007/PartnerControls">ec03c784-b7d6-43d2-879f-8846ca9f5650</TermId>
        </TermInfo>
        <TermInfo xmlns="http://schemas.microsoft.com/office/infopath/2007/PartnerControls">
          <TermName xmlns="http://schemas.microsoft.com/office/infopath/2007/PartnerControls">Ouderenzorg</TermName>
          <TermId xmlns="http://schemas.microsoft.com/office/infopath/2007/PartnerControls">8cffa657-26ae-44a0-a572-e0304e7752db</TermId>
        </TermInfo>
        <TermInfo xmlns="http://schemas.microsoft.com/office/infopath/2007/PartnerControls">
          <TermName xmlns="http://schemas.microsoft.com/office/infopath/2007/PartnerControls">Verpleging en verzorging</TermName>
          <TermId xmlns="http://schemas.microsoft.com/office/infopath/2007/PartnerControls">33367432-927b-4a96-adc1-6d221f5d18a9</TermId>
        </TermInfo>
        <TermInfo xmlns="http://schemas.microsoft.com/office/infopath/2007/PartnerControls">
          <TermName xmlns="http://schemas.microsoft.com/office/infopath/2007/PartnerControls">V＆V</TermName>
          <TermId xmlns="http://schemas.microsoft.com/office/infopath/2007/PartnerControls">99b26c29-8fbc-414d-a944-aaae0b7ba211</TermId>
        </TermInfo>
      </Terms>
    </j85cec29e8c24b8a90feb8db203ff7e2>
    <BPrestatiebeschrijvingMetadata xmlns="f154f381-dfad-4e4d-b243-610b51701648" xsi:nil="true"/>
    <NZa-documentnummer xmlns="f154f381-dfad-4e4d-b243-610b51701648" xsi:nil="true"/>
    <l24ea505ea8d4be1bd84e8204c620c6c xmlns="e126ea53-4662-4235-a709-fb88537df135">
      <Terms xmlns="http://schemas.microsoft.com/office/infopath/2007/PartnerControls"/>
    </l24ea505ea8d4be1bd84e8204c620c6c>
    <me0f0aaf77cd4640acf557f58a1d2cc0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Formulier</TermName>
          <TermId xmlns="http://schemas.microsoft.com/office/infopath/2007/PartnerControls">4bc40415-667d-4fea-816d-9688ca6ffa69</TermId>
        </TermInfo>
      </Terms>
    </me0f0aaf77cd4640acf557f58a1d2cc0>
    <Hoofdtekst xmlns="e126ea53-4662-4235-a709-fb88537df135" xsi:nil="true"/>
    <Eind-datum xmlns="f154f381-dfad-4e4d-b243-610b51701648" xsi:nil="true"/>
    <BNadereRegelMetadata xmlns="f154f381-dfad-4e4d-b243-610b51701648" xsi:nil="true"/>
    <BTariefMetadata xmlns="f154f381-dfad-4e4d-b243-610b51701648" xsi:nil="true"/>
    <n407de7a4204433984b2eeeaba786d56 xmlns="e126ea53-4662-4235-a709-fb88537df1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</TermName>
          <TermId xmlns="http://schemas.microsoft.com/office/infopath/2007/PartnerControls">4f83788d-d7d3-4a6b-bbfa-c6a27aa8d857</TermId>
        </TermInfo>
        <TermInfo xmlns="http://schemas.microsoft.com/office/infopath/2007/PartnerControls">
          <TermName xmlns="http://schemas.microsoft.com/office/infopath/2007/PartnerControls">Budget en bekostiging</TermName>
          <TermId xmlns="http://schemas.microsoft.com/office/infopath/2007/PartnerControls">62db8cfb-0eaa-4e36-b002-42c9b3fb60db</TermId>
        </TermInfo>
        <TermInfo xmlns="http://schemas.microsoft.com/office/infopath/2007/PartnerControls">
          <TermName xmlns="http://schemas.microsoft.com/office/infopath/2007/PartnerControls">Budgetformulier</TermName>
          <TermId xmlns="http://schemas.microsoft.com/office/infopath/2007/PartnerControls">531cff1a-efe0-4642-9b7a-1a4a2527acb1</TermId>
        </TermInfo>
        <TermInfo xmlns="http://schemas.microsoft.com/office/infopath/2007/PartnerControls">
          <TermName xmlns="http://schemas.microsoft.com/office/infopath/2007/PartnerControls">Budgetparameters</TermName>
          <TermId xmlns="http://schemas.microsoft.com/office/infopath/2007/PartnerControls">00f26070-4312-4b55-a03e-a5943eef23f9</TermId>
        </TermInfo>
        <TermInfo xmlns="http://schemas.microsoft.com/office/infopath/2007/PartnerControls">
          <TermName xmlns="http://schemas.microsoft.com/office/infopath/2007/PartnerControls">Wlz</TermName>
          <TermId xmlns="http://schemas.microsoft.com/office/infopath/2007/PartnerControls">689a5711-5c20-47d0-aa4c-a6873bd74230</TermId>
        </TermInfo>
      </Terms>
    </n407de7a4204433984b2eeeaba786d56>
    <NZa-zoekwoordenMetadata xmlns="f154f381-dfad-4e4d-b243-610b51701648">Budget en bekostiging:Budget|4f83788d-d7d3-4a6b-bbfa-c6a27aa8d857;Budget en bekostiging|62db8cfb-0eaa-4e36-b002-42c9b3fb60db;Budget en bekostiging:Budget:Budgetformulier|531cff1a-efe0-4642-9b7a-1a4a2527acb1;Budget en bekostiging:Budget:Budgetparameters|00f26070-4312-4b55-a03e-a5943eef23f9;Wet:Wlz|689a5711-5c20-47d0-aa4c-a6873bd74230</NZa-zoekwoordenMetadata>
    <VoorgangersMetadata xmlns="f154f381-dfad-4e4d-b243-610b51701648" xsi:nil="true"/>
    <Heeft_x0020_dit_x0020_stuk_x0020_bijlage_x0028_n_x0029__x003f_ xmlns="f154f381-dfad-4e4d-b243-610b51701648">false</Heeft_x0020_dit_x0020_stuk_x0020_bijlage_x0028_n_x0029__x003f_>
    <BVergaderstukMetadata xmlns="f154f381-dfad-4e4d-b243-610b51701648" xsi:nil="true"/>
    <BCirculaireMetadata xmlns="f154f381-dfad-4e4d-b243-610b51701648" xsi:nil="true"/>
    <BFormulierMetadata xmlns="f154f381-dfad-4e4d-b243-610b51701648" xsi:nil="true"/>
    <Publicatiedatum xmlns="e126ea53-4662-4235-a709-fb88537df135">2017-06-27T07:29:00+00:00</Publicatiedatum>
    <Ingangsdatum xmlns="f154f381-dfad-4e4d-b243-610b51701648">2017-12-31T23:00:00+00:00</Ingangsdatum>
    <BBesluitMetadata xmlns="f154f381-dfad-4e4d-b243-610b51701648" xsi:nil="true"/>
    <Verzonden_x0020_aan xmlns="f154f381-dfad-4e4d-b243-610b51701648"/>
    <_dlc_DocId xmlns="e126ea53-4662-4235-a709-fb88537df135">THRFR6N5WDQ4-17-3644</_dlc_DocId>
    <_dlc_DocIdUrl xmlns="e126ea53-4662-4235-a709-fb88537df135">
      <Url>http://kennisnet.nza.nl/publicaties/Aanleveren/_layouts/DocIdRedir.aspx?ID=THRFR6N5WDQ4-17-3644</Url>
      <Description>THRFR6N5WDQ4-17-3644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A09A3F-DDEF-4881-9360-C7A750832B15}"/>
</file>

<file path=customXml/itemProps2.xml><?xml version="1.0" encoding="utf-8"?>
<ds:datastoreItem xmlns:ds="http://schemas.openxmlformats.org/officeDocument/2006/customXml" ds:itemID="{E2371E56-85BE-441C-9029-3EDB52A701F5}"/>
</file>

<file path=customXml/itemProps3.xml><?xml version="1.0" encoding="utf-8"?>
<ds:datastoreItem xmlns:ds="http://schemas.openxmlformats.org/officeDocument/2006/customXml" ds:itemID="{A3108482-D712-40C2-B9C3-3E3C718FFD49}"/>
</file>

<file path=customXml/itemProps4.xml><?xml version="1.0" encoding="utf-8"?>
<ds:datastoreItem xmlns:ds="http://schemas.openxmlformats.org/officeDocument/2006/customXml" ds:itemID="{7F8DA66B-5F9D-4826-B8D4-5DEB2F3E9F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1. Knelpuntenprocedure</vt:lpstr>
      <vt:lpstr>2. Specificatie P x Q</vt:lpstr>
      <vt:lpstr>3. Specificatie wachtlijsten</vt:lpstr>
      <vt:lpstr>4. Onderbouwing pgb</vt:lpstr>
      <vt:lpstr>Cat</vt:lpstr>
      <vt:lpstr>NR</vt:lpstr>
    </vt:vector>
  </TitlesOfParts>
  <Company>Nederlandse Zorgautoriteit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Formulier Melding Knelpuntenprocedure 2017</dc:title>
  <dc:creator>Nieuwenhuijs, Frans</dc:creator>
  <cp:keywords>WLZ; budgettair kader</cp:keywords>
  <cp:lastModifiedBy>Sirag, Ineke</cp:lastModifiedBy>
  <cp:lastPrinted>2017-06-21T11:59:36Z</cp:lastPrinted>
  <dcterms:created xsi:type="dcterms:W3CDTF">2017-03-07T09:54:34Z</dcterms:created>
  <dcterms:modified xsi:type="dcterms:W3CDTF">2017-06-21T12:07:02Z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0x010100B6451C8D6A13DD45B391E9C3BB9525E5010060EC15E99145D14EAEBC6EA0A3BA6CCE</vt:lpwstr>
  </property>
  <property fmtid="{D5CDD505-2E9C-101B-9397-08002B2CF9AE}" pid="3" name="TaxKeyword">
    <vt:lpwstr>1406;#budgettair kader|4f85457c-6c4f-4de0-bca2-52bd3f4c1df2;#909;#WLZ|e6e2fc81-bda7-4d6b-859b-daaa8a5870fb</vt:lpwstr>
  </property>
  <property fmtid="{D5CDD505-2E9C-101B-9397-08002B2CF9AE}" pid="4" name="NZAKeywords">
    <vt:lpwstr>353;#Contracteerruimte|3a34c14f-d9cf-4da6-9107-24f74be8a6b9</vt:lpwstr>
  </property>
  <property fmtid="{D5CDD505-2E9C-101B-9397-08002B2CF9AE}" pid="5" name="NZaDocumentType">
    <vt:lpwstr>34;#Formulier|3f81d521-c7b4-4296-8cef-ccfc32112562</vt:lpwstr>
  </property>
  <property fmtid="{D5CDD505-2E9C-101B-9397-08002B2CF9AE}" pid="6" name="Extra zoekwoorden">
    <vt:lpwstr/>
  </property>
  <property fmtid="{D5CDD505-2E9C-101B-9397-08002B2CF9AE}" pid="7" name="NZa-zoekwoorden">
    <vt:lpwstr>86;#Budget|4f83788d-d7d3-4a6b-bbfa-c6a27aa8d857;#159;#Budget en bekostiging|62db8cfb-0eaa-4e36-b002-42c9b3fb60db;#214;#Budgetformulier|531cff1a-efe0-4642-9b7a-1a4a2527acb1;#182;#Budgetparameters|00f26070-4312-4b55-a03e-a5943eef23f9;#211;#Wlz|689a5711-5c20-47d0-aa4c-a6873bd74230</vt:lpwstr>
  </property>
  <property fmtid="{D5CDD505-2E9C-101B-9397-08002B2CF9AE}" pid="8" name="DocumentTypen">
    <vt:lpwstr>103;#Formulier|4bc40415-667d-4fea-816d-9688ca6ffa69</vt:lpwstr>
  </property>
  <property fmtid="{D5CDD505-2E9C-101B-9397-08002B2CF9AE}" pid="9" name="_dlc_DocIdItemGuid">
    <vt:lpwstr>b75f8dce-bb6f-4528-a17c-02339474f7a6</vt:lpwstr>
  </property>
  <property fmtid="{D5CDD505-2E9C-101B-9397-08002B2CF9AE}" pid="10" name="WorkflowChangePath">
    <vt:lpwstr>5dd26274-7450-4d13-b077-7382865cccce,4;5dd26274-7450-4d13-b077-7382865cccce,4;5dd26274-7450-4d13-b077-7382865cccce,4;5dd26274-7450-4d13-b077-7382865cccce,4;5dd26274-7450-4d13-b077-7382865cccce,4;5dd26274-7450-4d13-b077-7382865cccce,7;5dd26274-7450-4d13-b077-7382865cccce,7;5dd26274-7450-4d13-b077-7382865cccce,7;5dd26274-7450-4d13-b077-7382865cccce,7;5dd26274-7450-4d13-b077-7382865cccce,7;</vt:lpwstr>
  </property>
  <property fmtid="{D5CDD505-2E9C-101B-9397-08002B2CF9AE}" pid="11" name="Sector(en)">
    <vt:lpwstr>140;#Geestelijke Gezondheidszorg|aac55fe0-d021-4665-8076-363545aab21d;#132;#Gehandicaptenzorg|2825f16e-cd19-47cf-b940-f084053e3b91;#133;#Langdurige GGZ|e90370a1-0849-4b41-88bd-574db107c04f;#172;#Langdurige zorg|ec03c784-b7d6-43d2-879f-8846ca9f5650;#141;#Ouderenzorg|8cffa657-26ae-44a0-a572-e0304e7752db;#131;#Verpleging en verzorging|33367432-927b-4a96-adc1-6d221f5d18a9;#195;#V＆V|99b26c29-8fbc-414d-a944-aaae0b7ba211</vt:lpwstr>
  </property>
</Properties>
</file>