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Blad1" sheetId="1" r:id="rId1"/>
  </sheets>
  <definedNames>
    <definedName name="_xlnm.Print_Area" localSheetId="0">'Blad1'!$B$3:$G$2863</definedName>
    <definedName name="_xlnm.Print_Titles" localSheetId="0">'Blad1'!$1:$2</definedName>
  </definedNames>
  <calcPr fullCalcOnLoad="1"/>
</workbook>
</file>

<file path=xl/sharedStrings.xml><?xml version="1.0" encoding="utf-8"?>
<sst xmlns="http://schemas.openxmlformats.org/spreadsheetml/2006/main" count="7943" uniqueCount="5403">
  <si>
    <t>035790</t>
  </si>
  <si>
    <t>036000</t>
  </si>
  <si>
    <t>036002</t>
  </si>
  <si>
    <t>036003</t>
  </si>
  <si>
    <t>036004</t>
  </si>
  <si>
    <t>036005</t>
  </si>
  <si>
    <t>036006</t>
  </si>
  <si>
    <t>036007</t>
  </si>
  <si>
    <t>036008</t>
  </si>
  <si>
    <t>036013</t>
  </si>
  <si>
    <t>036014</t>
  </si>
  <si>
    <t>036015</t>
  </si>
  <si>
    <t>036016</t>
  </si>
  <si>
    <t>036032</t>
  </si>
  <si>
    <t>036033</t>
  </si>
  <si>
    <t>036034</t>
  </si>
  <si>
    <t>036035</t>
  </si>
  <si>
    <t>036040</t>
  </si>
  <si>
    <t>036041</t>
  </si>
  <si>
    <t>036042</t>
  </si>
  <si>
    <t>036043</t>
  </si>
  <si>
    <t>036045</t>
  </si>
  <si>
    <t>036046</t>
  </si>
  <si>
    <t>036047</t>
  </si>
  <si>
    <t>036048</t>
  </si>
  <si>
    <t>036052</t>
  </si>
  <si>
    <t>036053</t>
  </si>
  <si>
    <t>036054</t>
  </si>
  <si>
    <t>036055</t>
  </si>
  <si>
    <t>036056</t>
  </si>
  <si>
    <t>036060</t>
  </si>
  <si>
    <t>Dobutamine stress-echo. Echocardiografie en Dopplermetingen van het hart gedurende stress middels toediening van geleidelijke opklimmende dosering dobutamine met continue elektrocardiografische bewaking en bloeddrukbewaking onder persoonlijke bewaking van de cardioloog. Deze verrichting kan niet gedeclareerd worden in combinatie met verrichting 039493 en/of 039494.</t>
  </si>
  <si>
    <t xml:space="preserve">Onderzoek naar de arteriële obstructies van de extremiteiten. Geregistreerde bloeddrukmeting aan armen en/of benen of penis, gebruik makend van continuous wave (CW) doppler of plethysmografische apparatuur, alsmede het registreren van polsvolume recording (PVR) curven of doppler-stroomsnelheid curven, alsmede de uitvoering van een belastingsproef, hetzij gebruik makend van een tredmolen, hetzij van een reactieve hyperaemietest. </t>
  </si>
  <si>
    <t xml:space="preserve">Neurexerese van de eerste trigeminustak. </t>
  </si>
  <si>
    <t xml:space="preserve">Neurexerese van de tweede of derde trigeminustak. </t>
  </si>
  <si>
    <t xml:space="preserve">Neurectomie bij Morton's metatarsalgie. </t>
  </si>
  <si>
    <t xml:space="preserve">Extrapelvine of intrapelvine resectie van de nervus obturatorius. </t>
  </si>
  <si>
    <t xml:space="preserve">Sensibile desinnervatie van de heup. </t>
  </si>
  <si>
    <t xml:space="preserve">Zenuwdoorsnijding of exerese, bijvoorbeeld de nervus cutaneus femoris lateralis anterior. </t>
  </si>
  <si>
    <t xml:space="preserve">Primaire zenuwhechting. </t>
  </si>
  <si>
    <t xml:space="preserve">Anastomosering van een of meerdere hersenzenuwen. </t>
  </si>
  <si>
    <t xml:space="preserve">Secundaire zenuwhechting. </t>
  </si>
  <si>
    <t xml:space="preserve">Zenuwplastiek. </t>
  </si>
  <si>
    <t xml:space="preserve">Herstel van een perifere zenuw, zonder transplantatie, met behulp van de operatiemicroscoop. </t>
  </si>
  <si>
    <t xml:space="preserve">Eenvoudige neurolysen, zonder operatiemicroscoop of loupevergroting. </t>
  </si>
  <si>
    <t xml:space="preserve">Meer gecompliceerde neurolysen, met behulp van operatiemicroscoop of loupevergroting. </t>
  </si>
  <si>
    <t xml:space="preserve">Exploratie van een tumor van een perifere zenuw. </t>
  </si>
  <si>
    <t xml:space="preserve">Transpositie nervus ulnaris. </t>
  </si>
  <si>
    <t xml:space="preserve">Uitgebreide reparatieve perifere zenuwtransplantatie met behulp van operatiemicroscoop. </t>
  </si>
  <si>
    <t xml:space="preserve">Operatie aan de plexus cervicobrachialis. </t>
  </si>
  <si>
    <t xml:space="preserve">Cervicale sympathectomie. </t>
  </si>
  <si>
    <t xml:space="preserve">Lumbale sympathectomie, open procedure (zie 030516 voor endoscopisch). </t>
  </si>
  <si>
    <t xml:space="preserve">Sacrale sympathectomie. </t>
  </si>
  <si>
    <t xml:space="preserve">Thoracale sympathectomie, open procedure (zie 030518 voor endoscopisch). </t>
  </si>
  <si>
    <t xml:space="preserve">Enkel-of dubbelzijdige lumbale sympathectomie als onderdeel van een vaatreconstructie, abdominaal, open procedure (zie 030519 voor endoscopisch). </t>
  </si>
  <si>
    <t xml:space="preserve">Endoscopische lumbale sympathectomie (zie 030511 voor open procedure).  </t>
  </si>
  <si>
    <t xml:space="preserve">Endoscopische thoracale sympathectomie (zie 030513 voor open procedure).  </t>
  </si>
  <si>
    <t xml:space="preserve">Endoscopische enkel-of dubbelzijdige lumbale sympathectomie als onderdeel van een vaatreconstructie, abdominaal (zie 030515 voor open procedure).  </t>
  </si>
  <si>
    <t xml:space="preserve">Eenmalige injectie van het sympathische zenuwstelsel. </t>
  </si>
  <si>
    <t xml:space="preserve">Gehele kuur in hiatus of in sympathische ganglia. </t>
  </si>
  <si>
    <t xml:space="preserve">Sympathectomie aan de arteria carotis communis. </t>
  </si>
  <si>
    <t xml:space="preserve">Peri-arteriële sympathectomie. </t>
  </si>
  <si>
    <t xml:space="preserve">Neurolytische blokkade van een of meer perifere zenuwen. </t>
  </si>
  <si>
    <t xml:space="preserve">Percutane facetdenervatie met behulp van thermolaesies onder beeldvormende techniek, inclusief prognostische blokkade, cervicaal. </t>
  </si>
  <si>
    <t xml:space="preserve">Percutane facetdenervatie met behulp van thermolaesies onder beeldvormende techniek, inclusief prognostische blokkade, thoracaal. </t>
  </si>
  <si>
    <t xml:space="preserve">Percutane facetdenervatie met behulp van thermolaesies onder beeldvormende techniek, inclusief prognostische blokkade, lumbosacraal. </t>
  </si>
  <si>
    <t xml:space="preserve">Percutane thermolaesie van het dorsale ganglion, ongeacht het aantal, inclusief prognostische blokkade cervicaal. </t>
  </si>
  <si>
    <t xml:space="preserve">Percutane thermolaesie van het dorsale ganglion, ongeacht het aantal, inclusief prognostische blokkade, thoracaal. </t>
  </si>
  <si>
    <t xml:space="preserve">Percutane thermolaesie van het dorsale ganglion, ongeacht het aantal, inclusief prognostische blokkade, lumbosacraal. </t>
  </si>
  <si>
    <t xml:space="preserve">Percutane thermolaesie van het dorsale ganglion, ongeacht het aantal, inclusief prognostische blokkades, een tweede wortel in een aparte zitting, binnen een half jaar. </t>
  </si>
  <si>
    <t xml:space="preserve">Epidurale injectie, sacraal. </t>
  </si>
  <si>
    <t xml:space="preserve">Serie epidurale injecties ,sacraal. </t>
  </si>
  <si>
    <t xml:space="preserve">Een of meer epidurale injecties lumbaal gedurende een half jaar. </t>
  </si>
  <si>
    <t xml:space="preserve">Een of meer epidurale injecties boven de eerste lumbale wervel. </t>
  </si>
  <si>
    <t xml:space="preserve">Epidurale of subarachnoidale injecties van een neurolytische vloeistof. </t>
  </si>
  <si>
    <t xml:space="preserve">Injectie van het ganglion Gasseri. </t>
  </si>
  <si>
    <t xml:space="preserve">Antegrade sondage en dilatatie van de ureter en/of het plaatsen van een stent (endoprothese). </t>
  </si>
  <si>
    <t xml:space="preserve">Transurethraal verwijderen van een of meer corpora aliena. </t>
  </si>
  <si>
    <t xml:space="preserve">Operatief verwijderen van een of meerdere corpora aliena. </t>
  </si>
  <si>
    <t xml:space="preserve">Operatief aanleggen van een blaasfistel. </t>
  </si>
  <si>
    <t xml:space="preserve">Operatieve behandeling maligne blaastumor met behulp van interstitiele radiotherapie via cystotomie. </t>
  </si>
  <si>
    <t xml:space="preserve">Anesthesiologie bij verwijderen van het radium. </t>
  </si>
  <si>
    <t xml:space="preserve">Endovesicale electrocoagulatie of lasercoagulatie. </t>
  </si>
  <si>
    <t xml:space="preserve">Transurethrale proefexcisie uit de blaaswand. </t>
  </si>
  <si>
    <t xml:space="preserve">Transurethrale resectie van de blaashals, respectievelijk de sphincter externus. </t>
  </si>
  <si>
    <t xml:space="preserve">Transurethrale resectie van een of meerdere grote papillomen en/of maligne blaastumoren. </t>
  </si>
  <si>
    <t>Diverticulectomie met inbegrip van operatieve behandeling van obstructies in urethra posterior, open procedure (zie 036231 voor endoscopisch).</t>
  </si>
  <si>
    <t xml:space="preserve">Re-evaluatie hart- en/of longrevalidatie </t>
  </si>
  <si>
    <t xml:space="preserve">Poliklinische hart- en/of longrevalidatie </t>
  </si>
  <si>
    <t xml:space="preserve">Hart- cararevalidatiebehandeling </t>
  </si>
  <si>
    <t xml:space="preserve">Para-aortale lymfklieruitruiming, open procedure (zie 033723 voor endoscopsch). </t>
  </si>
  <si>
    <t xml:space="preserve">Stagerings lymfadenectomie van het kleine bekken, open procedure (zie 033724 voor endoscopisch). </t>
  </si>
  <si>
    <t>Endoscopische para-aortale lymfklieruitruiming (zie 033721 voor open procedure).</t>
  </si>
  <si>
    <t xml:space="preserve">Endoscopische stagerings lymfadenectomie van het kleine bekken (zie 033722 voor open procedure). </t>
  </si>
  <si>
    <t>Endoscopische diverticulectomie met inbegrip van operatieve behandeling van obstructies in urethra posterior (zie 036230 voor open procedure).</t>
  </si>
  <si>
    <t>Endoscopische diverticulectomie blaaswand (zie 036234 voor open procedure).</t>
  </si>
  <si>
    <t>Diverticulectomie blaaswand, open procedure (zie 036233 voor endoscopisch).</t>
  </si>
  <si>
    <t xml:space="preserve">Enucleatio bulbi met implantaat. </t>
  </si>
  <si>
    <t xml:space="preserve">Enucleatio bulbi zonder implantaat. </t>
  </si>
  <si>
    <t xml:space="preserve">Evisceratio bulbi met prothesevoorbereiding. </t>
  </si>
  <si>
    <t xml:space="preserve">Primaire behandeling van ernstige perforerende verwondingen van de oogbol, met herstel van irisprolaps. </t>
  </si>
  <si>
    <t xml:space="preserve">Verwijdering van een of meerdere intra-oculaire corpora aliena. </t>
  </si>
  <si>
    <t xml:space="preserve">Scheelzien operaties, alle vormen van tenotomie en myotomie. </t>
  </si>
  <si>
    <t xml:space="preserve">Alle andere scheelzien operaties. </t>
  </si>
  <si>
    <t xml:space="preserve">Vier spieren operatie. </t>
  </si>
  <si>
    <t xml:space="preserve">Verwijderen van een of meerdere tumoren van de cornea met plastiek. </t>
  </si>
  <si>
    <t xml:space="preserve">Aanleggen pneumothorax, inclusief periodiek bijvullen, open procedure (zie 032562 voor endoscopisch). </t>
  </si>
  <si>
    <t xml:space="preserve">Endoscopisch aanleggen pneumothorax, inclusief periodiek bijvullen (zie 032560 voor open procedure). </t>
  </si>
  <si>
    <t xml:space="preserve">Endoscopische resectie meckel's divertikel, inclusief eventuele appendectomie (zie 034612 voor open procedure). </t>
  </si>
  <si>
    <t xml:space="preserve">Endoscopische cholecystectomie inclusief choledochotomie (zie 035351 voor open procedure). </t>
  </si>
  <si>
    <t>038890</t>
  </si>
  <si>
    <t>038891</t>
  </si>
  <si>
    <t>038893</t>
  </si>
  <si>
    <t>038894</t>
  </si>
  <si>
    <t>038895</t>
  </si>
  <si>
    <t>038896</t>
  </si>
  <si>
    <t>038897</t>
  </si>
  <si>
    <t>038898</t>
  </si>
  <si>
    <t>038899</t>
  </si>
  <si>
    <t>038910</t>
  </si>
  <si>
    <t>038911</t>
  </si>
  <si>
    <t>038912</t>
  </si>
  <si>
    <t>038913</t>
  </si>
  <si>
    <t>038914</t>
  </si>
  <si>
    <t>038931</t>
  </si>
  <si>
    <t>038932</t>
  </si>
  <si>
    <t>038940</t>
  </si>
  <si>
    <t>038941</t>
  </si>
  <si>
    <t>038942</t>
  </si>
  <si>
    <t>038943</t>
  </si>
  <si>
    <t>038963</t>
  </si>
  <si>
    <t>038970</t>
  </si>
  <si>
    <t>039000</t>
  </si>
  <si>
    <t>039001</t>
  </si>
  <si>
    <t>039002</t>
  </si>
  <si>
    <t>039003</t>
  </si>
  <si>
    <t>039010</t>
  </si>
  <si>
    <t>039011</t>
  </si>
  <si>
    <t>039012</t>
  </si>
  <si>
    <t xml:space="preserve">Endoscopische dubbelzijdige operatie aan het adnexum in verband met een ovariumtumor of ontstekingen (zie 036951 voor open procedure). </t>
  </si>
  <si>
    <t>Begeleiding van een patiënt met chronische nierfunctievervangende therapie per week. Dit tarief kan vanaf de eerste dialyse (onafhankelijk van soort/ techniek/ plaats) gedeclareerd worden. Dit tarief is inclusief alle diagnostische en therapeutische verrichtingen die direct/ indirect in verband staan met de nierfunctiestoornis. Kan niet in combinatie met de codes 33698, 39492 en 39757 in rekening worden gebracht. De verrichting kan niet naast het ligdagentarief worden gedeclareerd, tenzij de reden van opname geen relatie heeft met nierlijden of de therapie.</t>
  </si>
  <si>
    <t>DBC-registratiecode voor herhaal-polikliniekbezoeken bij een lopende DBC</t>
  </si>
  <si>
    <t>Toelichting wijzigingen:</t>
  </si>
  <si>
    <t>031800</t>
  </si>
  <si>
    <t>031801</t>
  </si>
  <si>
    <t>031812</t>
  </si>
  <si>
    <t>031813</t>
  </si>
  <si>
    <t>031820</t>
  </si>
  <si>
    <t>031821</t>
  </si>
  <si>
    <t>031822</t>
  </si>
  <si>
    <t>031840</t>
  </si>
  <si>
    <t>031841</t>
  </si>
  <si>
    <t>031851</t>
  </si>
  <si>
    <t>031860</t>
  </si>
  <si>
    <t>031861</t>
  </si>
  <si>
    <t>031873</t>
  </si>
  <si>
    <t>031878</t>
  </si>
  <si>
    <t>031891</t>
  </si>
  <si>
    <t>031892</t>
  </si>
  <si>
    <t>031902</t>
  </si>
  <si>
    <t>032010</t>
  </si>
  <si>
    <t>032011</t>
  </si>
  <si>
    <t>032012</t>
  </si>
  <si>
    <t>032015</t>
  </si>
  <si>
    <t>032030</t>
  </si>
  <si>
    <t>032040</t>
  </si>
  <si>
    <t>032060</t>
  </si>
  <si>
    <t>032061</t>
  </si>
  <si>
    <t>032062</t>
  </si>
  <si>
    <t>032064</t>
  </si>
  <si>
    <t>032065</t>
  </si>
  <si>
    <t>032070</t>
  </si>
  <si>
    <t>032071</t>
  </si>
  <si>
    <t>032072</t>
  </si>
  <si>
    <t>032075</t>
  </si>
  <si>
    <t>032076</t>
  </si>
  <si>
    <t>032100</t>
  </si>
  <si>
    <t>032101</t>
  </si>
  <si>
    <t>032102</t>
  </si>
  <si>
    <t>032103</t>
  </si>
  <si>
    <t>032110</t>
  </si>
  <si>
    <t>032111</t>
  </si>
  <si>
    <t>032112</t>
  </si>
  <si>
    <t>032120</t>
  </si>
  <si>
    <t>032121</t>
  </si>
  <si>
    <t>032130</t>
  </si>
  <si>
    <t>032140</t>
  </si>
  <si>
    <t>032151</t>
  </si>
  <si>
    <t>032201</t>
  </si>
  <si>
    <t>032203</t>
  </si>
  <si>
    <t>032205</t>
  </si>
  <si>
    <t>032214</t>
  </si>
  <si>
    <t>032216</t>
  </si>
  <si>
    <t>032223</t>
  </si>
  <si>
    <t>032231</t>
  </si>
  <si>
    <t>032275</t>
  </si>
  <si>
    <t>032277</t>
  </si>
  <si>
    <t>032280</t>
  </si>
  <si>
    <t>032281</t>
  </si>
  <si>
    <t>032282</t>
  </si>
  <si>
    <t>032320</t>
  </si>
  <si>
    <t>032321</t>
  </si>
  <si>
    <t>032322</t>
  </si>
  <si>
    <t>032330</t>
  </si>
  <si>
    <t>032360</t>
  </si>
  <si>
    <t>032361</t>
  </si>
  <si>
    <t>032363</t>
  </si>
  <si>
    <t>032372</t>
  </si>
  <si>
    <t>032373</t>
  </si>
  <si>
    <t>032410</t>
  </si>
  <si>
    <t>032431</t>
  </si>
  <si>
    <t>032432</t>
  </si>
  <si>
    <t>032451</t>
  </si>
  <si>
    <t>032480</t>
  </si>
  <si>
    <t>032484</t>
  </si>
  <si>
    <t>032485</t>
  </si>
  <si>
    <t>032500</t>
  </si>
  <si>
    <t>032528</t>
  </si>
  <si>
    <t>032529</t>
  </si>
  <si>
    <t>032530</t>
  </si>
  <si>
    <t>032532</t>
  </si>
  <si>
    <t>032533</t>
  </si>
  <si>
    <t>032535</t>
  </si>
  <si>
    <t>032536</t>
  </si>
  <si>
    <t>032538</t>
  </si>
  <si>
    <t>032540</t>
  </si>
  <si>
    <t>032542</t>
  </si>
  <si>
    <t>032543</t>
  </si>
  <si>
    <t>032545</t>
  </si>
  <si>
    <t>032547</t>
  </si>
  <si>
    <t>032548</t>
  </si>
  <si>
    <t>032560</t>
  </si>
  <si>
    <t>032561</t>
  </si>
  <si>
    <t>032562</t>
  </si>
  <si>
    <t>032581</t>
  </si>
  <si>
    <t>032582</t>
  </si>
  <si>
    <t>032600</t>
  </si>
  <si>
    <t>032601</t>
  </si>
  <si>
    <t>032602</t>
  </si>
  <si>
    <t>032603</t>
  </si>
  <si>
    <t>032605</t>
  </si>
  <si>
    <t>032606</t>
  </si>
  <si>
    <t>032620</t>
  </si>
  <si>
    <t>032622</t>
  </si>
  <si>
    <t>032623</t>
  </si>
  <si>
    <t>032629</t>
  </si>
  <si>
    <t>032630</t>
  </si>
  <si>
    <t>032650</t>
  </si>
  <si>
    <t>032651</t>
  </si>
  <si>
    <t>032660</t>
  </si>
  <si>
    <t>032661</t>
  </si>
  <si>
    <t>032670</t>
  </si>
  <si>
    <t>032682</t>
  </si>
  <si>
    <t>032684</t>
  </si>
  <si>
    <t>032686</t>
  </si>
  <si>
    <t>032688</t>
  </si>
  <si>
    <t>032900</t>
  </si>
  <si>
    <t>032901</t>
  </si>
  <si>
    <t>032902</t>
  </si>
  <si>
    <t>032903</t>
  </si>
  <si>
    <t>032905</t>
  </si>
  <si>
    <t>032910</t>
  </si>
  <si>
    <t>032911</t>
  </si>
  <si>
    <t>032912</t>
  </si>
  <si>
    <t>032913</t>
  </si>
  <si>
    <t>032915</t>
  </si>
  <si>
    <t>032919</t>
  </si>
  <si>
    <t>032920</t>
  </si>
  <si>
    <t>032921</t>
  </si>
  <si>
    <t>032922</t>
  </si>
  <si>
    <t>032923</t>
  </si>
  <si>
    <t>032924</t>
  </si>
  <si>
    <t>032930</t>
  </si>
  <si>
    <t>032940</t>
  </si>
  <si>
    <t>032941</t>
  </si>
  <si>
    <t>032942</t>
  </si>
  <si>
    <t>032944</t>
  </si>
  <si>
    <t>032945</t>
  </si>
  <si>
    <t>032946</t>
  </si>
  <si>
    <t>032947</t>
  </si>
  <si>
    <t>032970</t>
  </si>
  <si>
    <t>032971</t>
  </si>
  <si>
    <t>032980</t>
  </si>
  <si>
    <t>032981</t>
  </si>
  <si>
    <t>032992</t>
  </si>
  <si>
    <t>032993</t>
  </si>
  <si>
    <t>032995</t>
  </si>
  <si>
    <t>032996</t>
  </si>
  <si>
    <t>033083</t>
  </si>
  <si>
    <t>033101</t>
  </si>
  <si>
    <t>033111</t>
  </si>
  <si>
    <t>033113</t>
  </si>
  <si>
    <t>033177</t>
  </si>
  <si>
    <t>033178</t>
  </si>
  <si>
    <t>033219</t>
  </si>
  <si>
    <t>033220</t>
  </si>
  <si>
    <t>033229</t>
  </si>
  <si>
    <t>033231</t>
  </si>
  <si>
    <t>033232</t>
  </si>
  <si>
    <t>033233</t>
  </si>
  <si>
    <t>033234</t>
  </si>
  <si>
    <t>033235</t>
  </si>
  <si>
    <t>033236</t>
  </si>
  <si>
    <t>033237</t>
  </si>
  <si>
    <t>033238</t>
  </si>
  <si>
    <t>033240</t>
  </si>
  <si>
    <t>033241</t>
  </si>
  <si>
    <t>033242</t>
  </si>
  <si>
    <t>033260</t>
  </si>
  <si>
    <t>033261</t>
  </si>
  <si>
    <t>033262</t>
  </si>
  <si>
    <t>033263</t>
  </si>
  <si>
    <t>033264</t>
  </si>
  <si>
    <t>033265</t>
  </si>
  <si>
    <t>033266</t>
  </si>
  <si>
    <t>Het inbrengen van twee endocardiale elektroden en één sinus coronarius elektrode, en het aansluiten en het afregelen van een biventriculaire pacemaker. Uitgevoerd door een cardioloog.</t>
  </si>
  <si>
    <t xml:space="preserve">Poliklinische controle op de werking van de pacemaker, inclusief het eventueel gebruik van de cardioverter. </t>
  </si>
  <si>
    <t xml:space="preserve">Behandeling met de cardioverter. </t>
  </si>
  <si>
    <t xml:space="preserve">Resuscitatie, al of niet met defibrillatie. </t>
  </si>
  <si>
    <t xml:space="preserve">Embolectomie van intrathoracale bloedvaten. </t>
  </si>
  <si>
    <t xml:space="preserve">Reconstructie van de aorta of haar directe zijtakken, zoals de arteria subclavia. </t>
  </si>
  <si>
    <t>078254</t>
  </si>
  <si>
    <t>079000</t>
  </si>
  <si>
    <t>079001</t>
  </si>
  <si>
    <t>079003</t>
  </si>
  <si>
    <t>079004</t>
  </si>
  <si>
    <t>079005</t>
  </si>
  <si>
    <t>079006</t>
  </si>
  <si>
    <t>079007</t>
  </si>
  <si>
    <t>079008</t>
  </si>
  <si>
    <t>079009</t>
  </si>
  <si>
    <t>079010</t>
  </si>
  <si>
    <t>079011</t>
  </si>
  <si>
    <t>079012</t>
  </si>
  <si>
    <t>079013</t>
  </si>
  <si>
    <t>079014</t>
  </si>
  <si>
    <t>079015</t>
  </si>
  <si>
    <t>079016</t>
  </si>
  <si>
    <t>079017</t>
  </si>
  <si>
    <t>079018</t>
  </si>
  <si>
    <t>079019</t>
  </si>
  <si>
    <t>079020</t>
  </si>
  <si>
    <t>079021</t>
  </si>
  <si>
    <t>079022</t>
  </si>
  <si>
    <t>079023</t>
  </si>
  <si>
    <t>079024</t>
  </si>
  <si>
    <t>079991</t>
  </si>
  <si>
    <t>079992</t>
  </si>
  <si>
    <t>079993</t>
  </si>
  <si>
    <t>079995</t>
  </si>
  <si>
    <t>079996</t>
  </si>
  <si>
    <t>079997</t>
  </si>
  <si>
    <t>079998</t>
  </si>
  <si>
    <t>080001</t>
  </si>
  <si>
    <t>080021</t>
  </si>
  <si>
    <t>080023</t>
  </si>
  <si>
    <t>080025</t>
  </si>
  <si>
    <t>080027</t>
  </si>
  <si>
    <t>080040</t>
  </si>
  <si>
    <t>080047</t>
  </si>
  <si>
    <t>080057</t>
  </si>
  <si>
    <t>080077</t>
  </si>
  <si>
    <t>080080</t>
  </si>
  <si>
    <t>080821</t>
  </si>
  <si>
    <t>080822</t>
  </si>
  <si>
    <t>080827</t>
  </si>
  <si>
    <t>080828</t>
  </si>
  <si>
    <t>080829</t>
  </si>
  <si>
    <t>080830</t>
  </si>
  <si>
    <t>080832</t>
  </si>
  <si>
    <t>080930</t>
  </si>
  <si>
    <t>081002</t>
  </si>
  <si>
    <t>081290</t>
  </si>
  <si>
    <t>081342</t>
  </si>
  <si>
    <t>081370</t>
  </si>
  <si>
    <t>081620</t>
  </si>
  <si>
    <t>081625</t>
  </si>
  <si>
    <t>081670</t>
  </si>
  <si>
    <t>081720</t>
  </si>
  <si>
    <t>082002</t>
  </si>
  <si>
    <t>082018</t>
  </si>
  <si>
    <t>082042</t>
  </si>
  <si>
    <t>082070</t>
  </si>
  <si>
    <t>082111</t>
  </si>
  <si>
    <t>082202</t>
  </si>
  <si>
    <t>082211</t>
  </si>
  <si>
    <t>082225</t>
  </si>
  <si>
    <t>082270</t>
  </si>
  <si>
    <t xml:space="preserve">Diagnostische oesophagoscopie, waaronder begrepen oesophagusmanometrie en inclusief eventuele proefexcisie(s). </t>
  </si>
  <si>
    <t>Endo-echografie.</t>
  </si>
  <si>
    <t>Oesofagusfunctieonderzoek.</t>
  </si>
  <si>
    <t>Behandeling Zenker-divertikel.</t>
  </si>
  <si>
    <t xml:space="preserve">Gastrotomie (bijvoorbeeld voor het verwijderen van een of meerdere poliepen of corpora aliena), open procedure (zie 034402 voor endoscopisch). </t>
  </si>
  <si>
    <t xml:space="preserve">Endoscopische gastrotomie (bijvoorbeeld voor het verwijderen van een of meerdere poliepen of corpora aliena) (zie 034401 voor open procedure). </t>
  </si>
  <si>
    <t xml:space="preserve">Ramstedt operatie voor pylorusstenose, open procedure (zie 034411 voor endoscopisch). </t>
  </si>
  <si>
    <t xml:space="preserve">Endoscopische ramstedt operatie voor pylorusstenose (zie 034410 voor open procedure). </t>
  </si>
  <si>
    <t xml:space="preserve">Stamvagotomie plus antrumresectie. </t>
  </si>
  <si>
    <t xml:space="preserve">Maagresectie. </t>
  </si>
  <si>
    <t>082938</t>
  </si>
  <si>
    <t>082970</t>
  </si>
  <si>
    <t>083002</t>
  </si>
  <si>
    <t>083018</t>
  </si>
  <si>
    <t>083042</t>
  </si>
  <si>
    <t>083102</t>
  </si>
  <si>
    <t>083190</t>
  </si>
  <si>
    <t>083202</t>
  </si>
  <si>
    <t>083290</t>
  </si>
  <si>
    <t>083302</t>
  </si>
  <si>
    <t xml:space="preserve">Extirpatie frenulum labii en linguae. </t>
  </si>
  <si>
    <t xml:space="preserve">Uitgebreid operatief wondtoilet, (niet als nabehandeling van eigen ingreep), uitgebreide proefexcisie of biopsie. </t>
  </si>
  <si>
    <t xml:space="preserve">Paradontale chirurgie aan één element. </t>
  </si>
  <si>
    <t xml:space="preserve">Parodontale chirurgie aan alle aanwezige frontelementen per kaak of aan alle aanwezige postcaniene elementen per kaakhelft. </t>
  </si>
  <si>
    <t xml:space="preserve">Parodontale chirurgie aan alle aanwezige elementen per kaakhelft. </t>
  </si>
  <si>
    <t xml:space="preserve">Microscopie van punctaten, aanvullende specifieke kleuring: esterase, zure fosfatase, tartraat geremde zure fosfatase, sudan black, etc. inclusief beoordeling </t>
  </si>
  <si>
    <t xml:space="preserve">Leucocyten, enkelvoudige bepaling </t>
  </si>
  <si>
    <t xml:space="preserve">Endoscopische stamvagotomie, als zelfstandige verrichting (zie 034460 voor open procedure). </t>
  </si>
  <si>
    <t xml:space="preserve">Endoscopische pariëtale cel vagotomie of highly selective vagotomie (HSV) (zie 034461 voor open procedure). </t>
  </si>
  <si>
    <t xml:space="preserve">Orale maagbiopsie met capsule onder beeldvormende techniek. </t>
  </si>
  <si>
    <t xml:space="preserve">Gastrostomie, open procedure (zie 034503 voor endoscopisch). </t>
  </si>
  <si>
    <t xml:space="preserve">Kan niet in combinatie met code 035512 in rekening worden gebracht. </t>
  </si>
  <si>
    <t xml:space="preserve">Endoscopische gastrostomie (zie 034501 voor open procedure). </t>
  </si>
  <si>
    <t>Endoscopisch aanleggen gastrostomie als onderdeel van een laparoscopie (zie 034502 voor open procedure).</t>
  </si>
  <si>
    <t xml:space="preserve">Gastro-enterostomie, open procedure (zie 034533 voor endoscopisch). </t>
  </si>
  <si>
    <t xml:space="preserve">Stamvagotomie plus gastro-enterostomie als zelfstandige verrichting, open procedure (zie 034534 voor endoscopisch). </t>
  </si>
  <si>
    <t xml:space="preserve">Endoscopische gastro-enterostomie (zie 034531 voor open procedure). </t>
  </si>
  <si>
    <t xml:space="preserve">Endoscopische stamvagotomie plus gastro-enterostomie als zelfstandige verrichting (zie 034532 voor open procedure). </t>
  </si>
  <si>
    <t xml:space="preserve">Opheffen van een gastro-enterostomie, als zelfstandige verrichting, open procedure (zie 034541 voor endoscopisch). </t>
  </si>
  <si>
    <t xml:space="preserve">Endoscopisch opheffen van een gastro-enterostomie, als zelfstandige verrichting (zie 034540 voor open procedure). </t>
  </si>
  <si>
    <t xml:space="preserve">Stamvagotomie plus pyloroplastiek, open procedure (zie 034552 voor endoscopisch).  </t>
  </si>
  <si>
    <t xml:space="preserve">Endoscopische stamvagotomie plus pyloroplastiek (zie 034551 voor open procedure). </t>
  </si>
  <si>
    <t xml:space="preserve">Operatie bij maagdarmcolonfistel, open procedure (zie 034565 voor endoscopisch). </t>
  </si>
  <si>
    <t xml:space="preserve">Overhechting maagperforatie, open procedure (zie 034566 voor endoscopisch). </t>
  </si>
  <si>
    <t>039795</t>
  </si>
  <si>
    <t>039796</t>
  </si>
  <si>
    <t>039797</t>
  </si>
  <si>
    <t>039798</t>
  </si>
  <si>
    <t>039799</t>
  </si>
  <si>
    <t>039800</t>
  </si>
  <si>
    <t>039801</t>
  </si>
  <si>
    <t>039806</t>
  </si>
  <si>
    <t>039808</t>
  </si>
  <si>
    <t>039809</t>
  </si>
  <si>
    <t>039811</t>
  </si>
  <si>
    <t>039812</t>
  </si>
  <si>
    <t>039813</t>
  </si>
  <si>
    <t>039814</t>
  </si>
  <si>
    <t>039815</t>
  </si>
  <si>
    <t>039817</t>
  </si>
  <si>
    <t>039818</t>
  </si>
  <si>
    <t>039819</t>
  </si>
  <si>
    <t>039820</t>
  </si>
  <si>
    <t>039829</t>
  </si>
  <si>
    <t>039830</t>
  </si>
  <si>
    <t>039831</t>
  </si>
  <si>
    <t>039832</t>
  </si>
  <si>
    <t>039833</t>
  </si>
  <si>
    <t>039834</t>
  </si>
  <si>
    <t>039836</t>
  </si>
  <si>
    <t>039837</t>
  </si>
  <si>
    <t>039839</t>
  </si>
  <si>
    <t>039840</t>
  </si>
  <si>
    <t>039843</t>
  </si>
  <si>
    <t>039844</t>
  </si>
  <si>
    <t>039845</t>
  </si>
  <si>
    <t>039846</t>
  </si>
  <si>
    <t>039847</t>
  </si>
  <si>
    <t>039850</t>
  </si>
  <si>
    <t>039851</t>
  </si>
  <si>
    <t>039852</t>
  </si>
  <si>
    <t>039855</t>
  </si>
  <si>
    <t>039859</t>
  </si>
  <si>
    <t>039860</t>
  </si>
  <si>
    <t>039865</t>
  </si>
  <si>
    <t>039870</t>
  </si>
  <si>
    <t>039876</t>
  </si>
  <si>
    <t>039877</t>
  </si>
  <si>
    <t>039881</t>
  </si>
  <si>
    <t>039882</t>
  </si>
  <si>
    <t>039883</t>
  </si>
  <si>
    <t>039884</t>
  </si>
  <si>
    <t>039885</t>
  </si>
  <si>
    <t>039886</t>
  </si>
  <si>
    <t>039887</t>
  </si>
  <si>
    <t>039888</t>
  </si>
  <si>
    <t>039889</t>
  </si>
  <si>
    <t>039890</t>
  </si>
  <si>
    <t>039900</t>
  </si>
  <si>
    <t>039916</t>
  </si>
  <si>
    <t>039920</t>
  </si>
  <si>
    <t>039930</t>
  </si>
  <si>
    <t>039931</t>
  </si>
  <si>
    <t>039932</t>
  </si>
  <si>
    <t>039933</t>
  </si>
  <si>
    <t>039934</t>
  </si>
  <si>
    <t>039935</t>
  </si>
  <si>
    <t>039936</t>
  </si>
  <si>
    <t>039937</t>
  </si>
  <si>
    <t>039938</t>
  </si>
  <si>
    <t>039939</t>
  </si>
  <si>
    <t>039940</t>
  </si>
  <si>
    <t>039941</t>
  </si>
  <si>
    <t>039942</t>
  </si>
  <si>
    <t>039950</t>
  </si>
  <si>
    <t>039951</t>
  </si>
  <si>
    <t>039956</t>
  </si>
  <si>
    <t>039959</t>
  </si>
  <si>
    <t>039960</t>
  </si>
  <si>
    <t>039961</t>
  </si>
  <si>
    <t>039962</t>
  </si>
  <si>
    <t>039963</t>
  </si>
  <si>
    <t>039969</t>
  </si>
  <si>
    <t>039976</t>
  </si>
  <si>
    <t>039977</t>
  </si>
  <si>
    <t>039978</t>
  </si>
  <si>
    <t>039980</t>
  </si>
  <si>
    <t>039984</t>
  </si>
  <si>
    <t>039986</t>
  </si>
  <si>
    <t>039987</t>
  </si>
  <si>
    <t>039988</t>
  </si>
  <si>
    <t>039672</t>
  </si>
  <si>
    <t>039673</t>
  </si>
  <si>
    <t>039674</t>
  </si>
  <si>
    <t>039675</t>
  </si>
  <si>
    <t>039677</t>
  </si>
  <si>
    <t>039678</t>
  </si>
  <si>
    <t>039680</t>
  </si>
  <si>
    <t>039681</t>
  </si>
  <si>
    <t>039682</t>
  </si>
  <si>
    <t>039683</t>
  </si>
  <si>
    <t>039684</t>
  </si>
  <si>
    <t>039685</t>
  </si>
  <si>
    <t>039686</t>
  </si>
  <si>
    <t>039690</t>
  </si>
  <si>
    <t>039691</t>
  </si>
  <si>
    <t>039692</t>
  </si>
  <si>
    <t>039701</t>
  </si>
  <si>
    <t>039702</t>
  </si>
  <si>
    <t>039704</t>
  </si>
  <si>
    <t>039705</t>
  </si>
  <si>
    <t>039708</t>
  </si>
  <si>
    <t>039709</t>
  </si>
  <si>
    <t>039711</t>
  </si>
  <si>
    <t>039712</t>
  </si>
  <si>
    <t>039713</t>
  </si>
  <si>
    <t>039714</t>
  </si>
  <si>
    <t>039715</t>
  </si>
  <si>
    <t>039716</t>
  </si>
  <si>
    <t>039717</t>
  </si>
  <si>
    <t>039718</t>
  </si>
  <si>
    <t>039719</t>
  </si>
  <si>
    <t>039721</t>
  </si>
  <si>
    <t>039722</t>
  </si>
  <si>
    <t>039726</t>
  </si>
  <si>
    <t>039728</t>
  </si>
  <si>
    <t>039729</t>
  </si>
  <si>
    <t>039731</t>
  </si>
  <si>
    <t>039734</t>
  </si>
  <si>
    <t>039735</t>
  </si>
  <si>
    <t>039736</t>
  </si>
  <si>
    <t>039737</t>
  </si>
  <si>
    <t>039738</t>
  </si>
  <si>
    <t>039741</t>
  </si>
  <si>
    <t>039742</t>
  </si>
  <si>
    <t>039743</t>
  </si>
  <si>
    <t>039744</t>
  </si>
  <si>
    <t>039745</t>
  </si>
  <si>
    <t>039746</t>
  </si>
  <si>
    <t>039747</t>
  </si>
  <si>
    <t>039748</t>
  </si>
  <si>
    <t>039749</t>
  </si>
  <si>
    <t>039751</t>
  </si>
  <si>
    <t>039752</t>
  </si>
  <si>
    <t>039753</t>
  </si>
  <si>
    <t>039754</t>
  </si>
  <si>
    <t>039755</t>
  </si>
  <si>
    <t>039756</t>
  </si>
  <si>
    <t>039757</t>
  </si>
  <si>
    <t>039758</t>
  </si>
  <si>
    <t>039759</t>
  </si>
  <si>
    <t>039760</t>
  </si>
  <si>
    <t>039763</t>
  </si>
  <si>
    <t>039764</t>
  </si>
  <si>
    <t>039765</t>
  </si>
  <si>
    <t>039766</t>
  </si>
  <si>
    <t>039767</t>
  </si>
  <si>
    <t>039768</t>
  </si>
  <si>
    <t>039769</t>
  </si>
  <si>
    <t>039770</t>
  </si>
  <si>
    <t>039771</t>
  </si>
  <si>
    <t>039772</t>
  </si>
  <si>
    <t>039773</t>
  </si>
  <si>
    <t>039774</t>
  </si>
  <si>
    <t>039775</t>
  </si>
  <si>
    <t>039776</t>
  </si>
  <si>
    <t>039777</t>
  </si>
  <si>
    <t>039778</t>
  </si>
  <si>
    <t>039779</t>
  </si>
  <si>
    <t>039780</t>
  </si>
  <si>
    <t>039781</t>
  </si>
  <si>
    <t>039782</t>
  </si>
  <si>
    <t>039783</t>
  </si>
  <si>
    <t>039784</t>
  </si>
  <si>
    <t>039785</t>
  </si>
  <si>
    <t>039786</t>
  </si>
  <si>
    <t>039788</t>
  </si>
  <si>
    <t>039789</t>
  </si>
  <si>
    <t>039790</t>
  </si>
  <si>
    <t>039791</t>
  </si>
  <si>
    <t>039792</t>
  </si>
  <si>
    <t>039793</t>
  </si>
  <si>
    <t>039794</t>
  </si>
  <si>
    <t>Onderzoek neuro-ectodermaal weefsel gedurende meerdere dagen</t>
  </si>
  <si>
    <t>Dunne darm als zelfstandig onderzoek.
Ongeacht de wijze van contrasttoediening.</t>
  </si>
  <si>
    <t xml:space="preserve">Onderzoek van veneuze afwijkingen aan de extremiteiten. 
Het registreren van veneuze continuous wave doppler signalen met inbegrip van proximale en distale compressietests en/of vasalva manoeuvres en/of outflow-plethysmografie, al of niet gecombineerd met een foto-plethysmografie. </t>
  </si>
  <si>
    <t xml:space="preserve">Het inbrengen van een stimulatie-electrode en het aansluiten van een uitwendige pacemaker. Uitgevoerd door of alleen de cardioloog of internist, of alleen de chirurg. </t>
  </si>
  <si>
    <t xml:space="preserve">Abdominale retroperitoneale fixatie van de vaginatop (of operatie volgens Rust) </t>
  </si>
  <si>
    <t xml:space="preserve">Vaginismus operatie. </t>
  </si>
  <si>
    <t xml:space="preserve">Operatieve behandeling condylomata accuminata. </t>
  </si>
  <si>
    <t xml:space="preserve">Operatie glandula Bartholini. </t>
  </si>
  <si>
    <t xml:space="preserve">Vulvectomie, zonder extirpatie van de lieslymfklieren. </t>
  </si>
  <si>
    <t xml:space="preserve">Operaties wegens carcinoma vulvae, met medeneming van de inguinale lymfklieren. </t>
  </si>
  <si>
    <t xml:space="preserve">Plastische correctie van een oude totaalruptuur. </t>
  </si>
  <si>
    <t>Radicale chirurgie vrouwelijke geslachtsorganen gecombineerd met reconstructieve chirurgie</t>
  </si>
  <si>
    <t xml:space="preserve">Amniocentese of -punctie tweede helft graviditeit. </t>
  </si>
  <si>
    <t xml:space="preserve">Antenatale diagnostiek vroege graviditeit. </t>
  </si>
  <si>
    <t xml:space="preserve">Cardiotocografie </t>
  </si>
  <si>
    <t xml:space="preserve">Operatie wegens extra-uterine graviditeit. </t>
  </si>
  <si>
    <t xml:space="preserve">Volledige behandeling partus immaturus (zwangerschap van 16 tot 28 weken). </t>
  </si>
  <si>
    <t xml:space="preserve">Voorbehandeling partus en zwangerschapsbegeleiding. </t>
  </si>
  <si>
    <t xml:space="preserve">Partus aan huis of in een kraamkliniek op verzoek van de huisarts of de verloskundige op medische indicatie, in consult gedaan. </t>
  </si>
  <si>
    <t xml:space="preserve">(Poli-)klinische partus niet meerling / niet stuit, zonder voorbehandeling, op medische indicatie. </t>
  </si>
  <si>
    <t xml:space="preserve">(Poli-)klinische partus niet meerling / niet stuit, met voorbehandeling, op medische indicatie. </t>
  </si>
  <si>
    <t xml:space="preserve">(Poli-)klinische partus niet meerling / niet stuit, met of zonder voorbehandeling, met of zonder kraambed zonder medische indicatie. </t>
  </si>
  <si>
    <t xml:space="preserve">Stuit (poli-)klinische partus zonder voorbehandeling, op medische indicatie. </t>
  </si>
  <si>
    <t xml:space="preserve">Stuit (poli-)klinische partus met voorbehandeling, op medische indicatie. </t>
  </si>
  <si>
    <t xml:space="preserve">Het inbrengen van twee endocardiale electroden en het aansluiten van een subcutaan geplaatste pacemaker. In samenwerking door cardioloog en chirurg, aandeel chirurg. </t>
  </si>
  <si>
    <t xml:space="preserve">Het inbrengen van een endocardiale electrode en het bevestigen ven een tweede electrode op het epicard, of het bevestigen van beide electrodes op het epicard na openen van het hartzakje en het aansluiten van een subcutaan geplaatste pacemaker. In samenwerking door cardioloog en chirurg, aandeel cardioloog. </t>
  </si>
  <si>
    <t xml:space="preserve">Het inbrengen van een endocardiale electrode en het bevestigen van een tweede electrode op het epicard, of het bevestigen van beide electroden op het epicard na openen van het hartzakje en het aansluiten van een subcutaan geplaatste pacemaker. In samenwerking door cardioloog en chirurg, aandeel chirurg. </t>
  </si>
  <si>
    <t xml:space="preserve">Vervanging of verwijdering van een pacemaker. Uitgevoerd door cardioloog of internist of chirurg, al dan niet in samenwerking. </t>
  </si>
  <si>
    <t xml:space="preserve">Het bevestigen van de electrode op het epicard na openen van hartzakje en aansluiten van een subcutaan geplaatste pacemaker. Uitgevoerd door alleen cardioloog of alleen chirurg. </t>
  </si>
  <si>
    <t>Bijlage 2 bij Beleidsregel CI-857 Tarieflijst Instellingen 2005</t>
  </si>
  <si>
    <t xml:space="preserve">Diagnostische voorste oogkamerpunctie. </t>
  </si>
  <si>
    <t xml:space="preserve">Uitgebreid kleurenzien-onderzoek. </t>
  </si>
  <si>
    <t xml:space="preserve">Statische perimetrie. </t>
  </si>
  <si>
    <t xml:space="preserve">Gezichtveldsonderzoek. </t>
  </si>
  <si>
    <t xml:space="preserve">Fundusfotografie </t>
  </si>
  <si>
    <t xml:space="preserve">Intra-arteriële bloeddrukmeting. </t>
  </si>
  <si>
    <t xml:space="preserve">Het inbrengen van een verblijfnaald ter verkrijging van arterieel bloed voor onderzoek naar pO2, pH en pCO2 voor en tijdens inademen van zuurstof. </t>
  </si>
  <si>
    <t xml:space="preserve">Erfelijkheidsadvisering complex in klinisch genetische centra </t>
  </si>
  <si>
    <t xml:space="preserve">trombotest zelfstandige trombosedienst </t>
  </si>
  <si>
    <t xml:space="preserve">Huisbezoek trombotest </t>
  </si>
  <si>
    <t>Zelfmeting bloedstollingswaarden: training /  instructie (eenmalig)</t>
  </si>
  <si>
    <t>Zeflmeting bloedstollingswaarden: begeleiding / controle (per kwartaal)</t>
  </si>
  <si>
    <t>Ordertarief huisartsenlaboratoria</t>
  </si>
  <si>
    <t xml:space="preserve">Audiologie volwassenen &gt;= 16 jr. jaarkaart </t>
  </si>
  <si>
    <t xml:space="preserve">Audiologie kinderen (0-16 jr) jaarkaart </t>
  </si>
  <si>
    <t xml:space="preserve">Audiologe volwassenen (&gt;=16jr) halve jaarkaart </t>
  </si>
  <si>
    <t xml:space="preserve">Audiologie kinderen (0-16jr) halve jaarkaart </t>
  </si>
  <si>
    <t>Audiologie volwassenen (&gt;= 16 jaar) kwart jaarkaart</t>
  </si>
  <si>
    <t>033290</t>
  </si>
  <si>
    <t>033292</t>
  </si>
  <si>
    <t>033300</t>
  </si>
  <si>
    <t>033340</t>
  </si>
  <si>
    <t>033350</t>
  </si>
  <si>
    <t>033431</t>
  </si>
  <si>
    <t>033450</t>
  </si>
  <si>
    <t>033480</t>
  </si>
  <si>
    <t>033481</t>
  </si>
  <si>
    <t>033482</t>
  </si>
  <si>
    <t>033490</t>
  </si>
  <si>
    <t>033491</t>
  </si>
  <si>
    <t>033500</t>
  </si>
  <si>
    <t>033520</t>
  </si>
  <si>
    <t>033521</t>
  </si>
  <si>
    <t>033531</t>
  </si>
  <si>
    <t>033556</t>
  </si>
  <si>
    <t>033557</t>
  </si>
  <si>
    <t>033558</t>
  </si>
  <si>
    <t>033572</t>
  </si>
  <si>
    <t>033581</t>
  </si>
  <si>
    <t>033600</t>
  </si>
  <si>
    <t>033602</t>
  </si>
  <si>
    <t>033603</t>
  </si>
  <si>
    <t>033604</t>
  </si>
  <si>
    <t>033605</t>
  </si>
  <si>
    <t>033630</t>
  </si>
  <si>
    <t>033631</t>
  </si>
  <si>
    <t>033650</t>
  </si>
  <si>
    <t>033651</t>
  </si>
  <si>
    <t>033652</t>
  </si>
  <si>
    <t>033653</t>
  </si>
  <si>
    <t>033654</t>
  </si>
  <si>
    <t>033656</t>
  </si>
  <si>
    <t>033657</t>
  </si>
  <si>
    <t>033658</t>
  </si>
  <si>
    <t>033659</t>
  </si>
  <si>
    <t>033660</t>
  </si>
  <si>
    <t>033661</t>
  </si>
  <si>
    <t>033663</t>
  </si>
  <si>
    <t>033670</t>
  </si>
  <si>
    <t>033671</t>
  </si>
  <si>
    <t>033673</t>
  </si>
  <si>
    <t>033674</t>
  </si>
  <si>
    <t>033675</t>
  </si>
  <si>
    <t>033676</t>
  </si>
  <si>
    <t>033677</t>
  </si>
  <si>
    <t>033688</t>
  </si>
  <si>
    <t>033691</t>
  </si>
  <si>
    <t>033692</t>
  </si>
  <si>
    <t>033693</t>
  </si>
  <si>
    <t>033694</t>
  </si>
  <si>
    <t>033695</t>
  </si>
  <si>
    <t>033696</t>
  </si>
  <si>
    <t>033697</t>
  </si>
  <si>
    <t>033698</t>
  </si>
  <si>
    <t>033699</t>
  </si>
  <si>
    <t>033721</t>
  </si>
  <si>
    <t>033722</t>
  </si>
  <si>
    <t>033723</t>
  </si>
  <si>
    <t>033724</t>
  </si>
  <si>
    <t>033730</t>
  </si>
  <si>
    <t>033740</t>
  </si>
  <si>
    <t>033752</t>
  </si>
  <si>
    <t>033780</t>
  </si>
  <si>
    <t>033820</t>
  </si>
  <si>
    <t>033821</t>
  </si>
  <si>
    <t>033822</t>
  </si>
  <si>
    <t>033823</t>
  </si>
  <si>
    <t>033824</t>
  </si>
  <si>
    <t>033825</t>
  </si>
  <si>
    <t>033911</t>
  </si>
  <si>
    <t>033913</t>
  </si>
  <si>
    <t>033920</t>
  </si>
  <si>
    <t>033921</t>
  </si>
  <si>
    <t>033930</t>
  </si>
  <si>
    <t>033950</t>
  </si>
  <si>
    <t>033971</t>
  </si>
  <si>
    <t>034010</t>
  </si>
  <si>
    <t>034040</t>
  </si>
  <si>
    <t>034101</t>
  </si>
  <si>
    <t>034111</t>
  </si>
  <si>
    <t>034112</t>
  </si>
  <si>
    <t>034140</t>
  </si>
  <si>
    <t>034141</t>
  </si>
  <si>
    <t>034160</t>
  </si>
  <si>
    <t>034210</t>
  </si>
  <si>
    <t>034222</t>
  </si>
  <si>
    <t>034223</t>
  </si>
  <si>
    <t>034232</t>
  </si>
  <si>
    <t>034240</t>
  </si>
  <si>
    <t>034261</t>
  </si>
  <si>
    <t>034300</t>
  </si>
  <si>
    <t>034301</t>
  </si>
  <si>
    <t>034302</t>
  </si>
  <si>
    <t>034303</t>
  </si>
  <si>
    <t>034308</t>
  </si>
  <si>
    <t>034309</t>
  </si>
  <si>
    <t>034310</t>
  </si>
  <si>
    <t>034311</t>
  </si>
  <si>
    <t>034312</t>
  </si>
  <si>
    <t>034322</t>
  </si>
  <si>
    <t>034342</t>
  </si>
  <si>
    <t>034353</t>
  </si>
  <si>
    <t>034360</t>
  </si>
  <si>
    <t>034372</t>
  </si>
  <si>
    <t>034380</t>
  </si>
  <si>
    <t>034382</t>
  </si>
  <si>
    <t>034383</t>
  </si>
  <si>
    <t>034385</t>
  </si>
  <si>
    <t>034392</t>
  </si>
  <si>
    <t>034393</t>
  </si>
  <si>
    <t>034401</t>
  </si>
  <si>
    <t>034402</t>
  </si>
  <si>
    <t>034410</t>
  </si>
  <si>
    <t>034411</t>
  </si>
  <si>
    <t>034431</t>
  </si>
  <si>
    <t>034432</t>
  </si>
  <si>
    <t>034433</t>
  </si>
  <si>
    <t>034434</t>
  </si>
  <si>
    <t>034436</t>
  </si>
  <si>
    <t>034440</t>
  </si>
  <si>
    <t>034450</t>
  </si>
  <si>
    <t>034451</t>
  </si>
  <si>
    <t>034460</t>
  </si>
  <si>
    <t>034461</t>
  </si>
  <si>
    <t>034462</t>
  </si>
  <si>
    <t>034463</t>
  </si>
  <si>
    <t>034483</t>
  </si>
  <si>
    <t>034485</t>
  </si>
  <si>
    <t>034489</t>
  </si>
  <si>
    <t>034501</t>
  </si>
  <si>
    <t>034502</t>
  </si>
  <si>
    <t>034503</t>
  </si>
  <si>
    <t>034504</t>
  </si>
  <si>
    <t>034531</t>
  </si>
  <si>
    <t>034532</t>
  </si>
  <si>
    <t>034533</t>
  </si>
  <si>
    <t>034534</t>
  </si>
  <si>
    <t>034540</t>
  </si>
  <si>
    <t>034541</t>
  </si>
  <si>
    <t>034551</t>
  </si>
  <si>
    <t>034552</t>
  </si>
  <si>
    <t>034563</t>
  </si>
  <si>
    <t>034564</t>
  </si>
  <si>
    <t>034565</t>
  </si>
  <si>
    <t>034566</t>
  </si>
  <si>
    <t>034602</t>
  </si>
  <si>
    <t>034603</t>
  </si>
  <si>
    <t>034612</t>
  </si>
  <si>
    <t>034613</t>
  </si>
  <si>
    <t>034633</t>
  </si>
  <si>
    <t>034638</t>
  </si>
  <si>
    <t>034639</t>
  </si>
  <si>
    <t>034682</t>
  </si>
  <si>
    <t>034684</t>
  </si>
  <si>
    <t>034685</t>
  </si>
  <si>
    <t>034686</t>
  </si>
  <si>
    <t>034687</t>
  </si>
  <si>
    <t>034688</t>
  </si>
  <si>
    <t>034689</t>
  </si>
  <si>
    <t>034690</t>
  </si>
  <si>
    <t>034693</t>
  </si>
  <si>
    <t>034732</t>
  </si>
  <si>
    <t>034733</t>
  </si>
  <si>
    <t>034734</t>
  </si>
  <si>
    <t>034735</t>
  </si>
  <si>
    <t>034738</t>
  </si>
  <si>
    <t>034752</t>
  </si>
  <si>
    <t>034739</t>
  </si>
  <si>
    <t>034753</t>
  </si>
  <si>
    <t>034792</t>
  </si>
  <si>
    <t>034793</t>
  </si>
  <si>
    <t>034796</t>
  </si>
  <si>
    <t>034797</t>
  </si>
  <si>
    <t>034798</t>
  </si>
  <si>
    <t>034799</t>
  </si>
  <si>
    <t>034808</t>
  </si>
  <si>
    <t>034809</t>
  </si>
  <si>
    <t>034810</t>
  </si>
  <si>
    <t>034811</t>
  </si>
  <si>
    <t>034832</t>
  </si>
  <si>
    <t>034833</t>
  </si>
  <si>
    <t>034834</t>
  </si>
  <si>
    <t>034835</t>
  </si>
  <si>
    <t>034850</t>
  </si>
  <si>
    <t>034851</t>
  </si>
  <si>
    <t>034852</t>
  </si>
  <si>
    <t>034880</t>
  </si>
  <si>
    <t xml:space="preserve">Totale prostatectomie, inclusief kapsel, open procedure (zie 036556 voor endoscopisch). </t>
  </si>
  <si>
    <t xml:space="preserve">Prostatectomie met behulp van cryo-techniek. </t>
  </si>
  <si>
    <t xml:space="preserve">Ballondilatatie voor prostaatobstructie. </t>
  </si>
  <si>
    <t xml:space="preserve">Endoscopische totale prostatectomie, inclusief kapsel (zie 036553 voor open procedure). </t>
  </si>
  <si>
    <t xml:space="preserve">Plaatsing van een anti-obstructieveer in de urethra prostatica. </t>
  </si>
  <si>
    <t xml:space="preserve">Prostaatbiopsie voor histologisch onderzoek het betreft hier een punctie met een dikke naald of een holle gespleten mandrijn. </t>
  </si>
  <si>
    <t>Hydro-of spermatocele operatie, open procedure (zie 036612 voor endoscopisch).</t>
  </si>
  <si>
    <t xml:space="preserve">Hydrocele operatie met verzorging van een liesbreuk. </t>
  </si>
  <si>
    <t>Endoscopische hydro-of spermatocele operatie (zie 036610 voor open procedure).</t>
  </si>
  <si>
    <t xml:space="preserve">Varicocele operatie, open procedure (zie 036622 voor endoscopisch). </t>
  </si>
  <si>
    <t xml:space="preserve">Varicocele operatie met verzorging van een hernia inguinalis, open procedure (zie 036623 voor endoscopisch). </t>
  </si>
  <si>
    <t xml:space="preserve">Endoscopische varicocele operatie (zie 036620 voor open procedure). </t>
  </si>
  <si>
    <t xml:space="preserve">Endoscopische varicocele operatie met verzorging van een hernia inguinalis (zie 036621 voor open procedure). </t>
  </si>
  <si>
    <t xml:space="preserve">Radicale amputatie van het scrotum, verplaatsing van de urethra en extirpatie van de inguinale lymfklieren. </t>
  </si>
  <si>
    <t xml:space="preserve">Orchiectomie, enkelzijdig, open procedure (zie 036641 voor endoscopisch). </t>
  </si>
  <si>
    <t xml:space="preserve">Endoscopische orchiectomie, enkelzijdig (zie 036640 voor open procedure). </t>
  </si>
  <si>
    <t xml:space="preserve">Orchidopexie, open procedure (zie 036671 voor endoscopisch). </t>
  </si>
  <si>
    <t xml:space="preserve">Endoscopische orchidopexie (zie 036670 voor open procedure). </t>
  </si>
  <si>
    <t xml:space="preserve">Testis-biopsie. </t>
  </si>
  <si>
    <t xml:space="preserve">Implantatie testisprothese. </t>
  </si>
  <si>
    <t xml:space="preserve">Implantatie incontinentie-prothese. </t>
  </si>
  <si>
    <t xml:space="preserve">Sterilisatie door middel van vasectomie. </t>
  </si>
  <si>
    <t xml:space="preserve">Epididymectomie. </t>
  </si>
  <si>
    <t xml:space="preserve">Vaso-epididymostomie. </t>
  </si>
  <si>
    <t xml:space="preserve">Reconstructie van een vas deferens na vasectomie. </t>
  </si>
  <si>
    <t xml:space="preserve">Excisie spermagranuloom. </t>
  </si>
  <si>
    <t xml:space="preserve">Phimosis operatie, met uitsluiting van de dorsale klieving. </t>
  </si>
  <si>
    <t xml:space="preserve">Verwijdingsplastiek van het praeputium met behulp van transpositie van huid. </t>
  </si>
  <si>
    <t xml:space="preserve">Frenulumplastiek van de penis. </t>
  </si>
  <si>
    <t xml:space="preserve">Bepaling van de weerstand van de luchtwegen en longparenchym afzonderlijk + bepaling van de volledige elasticiteitskarakteristiek van de longen. </t>
  </si>
  <si>
    <t xml:space="preserve">Bronchospirografische longfunctie bepaling. </t>
  </si>
  <si>
    <t xml:space="preserve">Overzichtsbepaling van de mechanische ventilatieverhouding door middel van direct geregistreerde drukvolumediagrammen of luchtweerstandbepaling. </t>
  </si>
  <si>
    <t xml:space="preserve">Residubepaling. </t>
  </si>
  <si>
    <t xml:space="preserve">Endoscopische enkelzijdige operatie aan het adnexum in verband met een ovariumtumor of ontstekingen (zie 036913 voor open procedure). </t>
  </si>
  <si>
    <t xml:space="preserve">Second-look operatie na abdominaal carcinoom, open procedure (zie 036943 voor endoscopisch). </t>
  </si>
  <si>
    <t xml:space="preserve">Endoscopische second-look operatie na abdominaal carcinoom (zie 036942 voor open procedure). </t>
  </si>
  <si>
    <t xml:space="preserve">Dubbelzijdige operatie aan het adnexum in verband met een ovariumtumor of ontstekingen, open procedure (zie 036952 voor endoscopisch). </t>
  </si>
  <si>
    <t xml:space="preserve">Plastische reconstructie van de tubae met behulp van de operatiemicrscoop. </t>
  </si>
  <si>
    <t xml:space="preserve">Sterilisatie van de vrouw via laparotomie of kolpotomie. </t>
  </si>
  <si>
    <t xml:space="preserve">Sterilisatie van de vrouw via laparoscopie of culdoscopie. </t>
  </si>
  <si>
    <t xml:space="preserve">Pertubatie met sheeman-apparaat. </t>
  </si>
  <si>
    <t xml:space="preserve">Supravaginale uterus amputatie. </t>
  </si>
  <si>
    <t xml:space="preserve">Abdominale uterus extirpatie. </t>
  </si>
  <si>
    <t xml:space="preserve">Operatie carcinoma cervicis uteri volgens schauta en wertheim. </t>
  </si>
  <si>
    <t xml:space="preserve">Uterus extirpatie in verband met carcinoma in-situ cervicis. </t>
  </si>
  <si>
    <t xml:space="preserve">Vaginale uterus extirpatie. </t>
  </si>
  <si>
    <t xml:space="preserve">Abdominale uterus extirpatie met aansluitend een abdominale urethrosuspensie operatie. </t>
  </si>
  <si>
    <t xml:space="preserve">Abdomino-vaginale radicale uterus extirpatie met volledige bekken-lymphadenectomie. </t>
  </si>
  <si>
    <t xml:space="preserve">Operatieve behandeling endometrium carcinoom zonder bekken-lymphadenectomie. </t>
  </si>
  <si>
    <t xml:space="preserve">Debulking operatie. </t>
  </si>
  <si>
    <t xml:space="preserve">Aandeel chirurg in debulking operatie. </t>
  </si>
  <si>
    <t xml:space="preserve">Enucleatie van een of meerdere myomen volgens bonney. </t>
  </si>
  <si>
    <t xml:space="preserve">Curettage. </t>
  </si>
  <si>
    <t xml:space="preserve">Electroconisatie van de portio, respectievelijk lis-excisie overgangszone. </t>
  </si>
  <si>
    <t xml:space="preserve">Portio amputatie, respectievelijk conische cervix excisie. </t>
  </si>
  <si>
    <t xml:space="preserve">Operatieve behandeling cervixscheuren. </t>
  </si>
  <si>
    <t xml:space="preserve">Operatie volgens Pozzi-Emmet, respectievelijk Shirodkarcerclage. </t>
  </si>
  <si>
    <t xml:space="preserve">Prolaps operatie, voor- en achterwandplastiek en portioamputatie. </t>
  </si>
  <si>
    <t xml:space="preserve">Prolaps operatie, voor- en achterwandplastiek en vaginale uterus extirpatie. </t>
  </si>
  <si>
    <t xml:space="preserve">Prolaps operatie, voor- en achterwandplastiek, en abdominale uterus extirpatie. </t>
  </si>
  <si>
    <t xml:space="preserve">Retroflexio uteri operatie. </t>
  </si>
  <si>
    <t xml:space="preserve">Plastische reconstructie van uterus en vagina, zoals gebruikelijk bij transsexuele operaties. </t>
  </si>
  <si>
    <t xml:space="preserve">Steriliteits behandeling met intra-uterine cortison applicatie. </t>
  </si>
  <si>
    <t xml:space="preserve">Kolpotomie. </t>
  </si>
  <si>
    <t xml:space="preserve">Operatie vaginale en para-urethrale cysten. </t>
  </si>
  <si>
    <t xml:space="preserve">Operatie recto-vaginale fistel. </t>
  </si>
  <si>
    <t xml:space="preserve">Operatie vesico-vaginale fistel. </t>
  </si>
  <si>
    <t>Echografie van één of beide carotiden, al dan niet inclusief haematotachografisch onderzoek van de cerebropetale vaten. Deze verrichting dus slechts 1x declareren.</t>
  </si>
  <si>
    <t xml:space="preserve">Arteria vertebralis. </t>
  </si>
  <si>
    <t xml:space="preserve">Aangezichtsschedel of deel ervan; neusbijholten inclusief sphenoid respectievelijk adenoid. </t>
  </si>
  <si>
    <t xml:space="preserve">Fistulografie orbitae, zygomata, neusbijholten, bovenkaak. </t>
  </si>
  <si>
    <t>CT onderzoek van de aangezichtsschedel, met of zonder intraveneus contrast. Kan niet in combinatie met code 081342 worden gedeclareerd.</t>
  </si>
  <si>
    <t xml:space="preserve">Echografie van het aangezicht en/of neusbijholten. </t>
  </si>
  <si>
    <t xml:space="preserve">Contrastonderzoek van de neusbijholten links en/of rechts. </t>
  </si>
  <si>
    <t xml:space="preserve">Skeletvrije opname oogbol en/of localisatie corpus alienum in oog(kas). </t>
  </si>
  <si>
    <t xml:space="preserve">Orbita flebografie. </t>
  </si>
  <si>
    <t xml:space="preserve">Echografie van een of beide orbitae inclusief oogbol. </t>
  </si>
  <si>
    <t xml:space="preserve">Een of beide perosa, masto‹den of deel ervan, of een of meerdere projecties. </t>
  </si>
  <si>
    <t>CT onderzoek van het petrosum, multidirectioneel onderzoek met reconstructies tbv afbeelden binnen- of middenoorpathologie. Dit codenummer is niet bedoeld voor de analyse van brughoektumoren.</t>
  </si>
  <si>
    <t>MRI achterste schedelgroeve; niet naast 081290 declareren; per zitting maximaal 2 MRI codes declareren.</t>
  </si>
  <si>
    <t xml:space="preserve">Nastaardiscisie. </t>
  </si>
  <si>
    <t xml:space="preserve">Cataractoperatie extracapsulair, met inbrengen van kunststoflens. </t>
  </si>
  <si>
    <t xml:space="preserve">Verwijdering van geluxeerde lens. </t>
  </si>
  <si>
    <t xml:space="preserve">Cataractoperatie intracapsulair. </t>
  </si>
  <si>
    <t xml:space="preserve">Cataractoperatie intracapsulair, met inbrengen van kunststoflens. </t>
  </si>
  <si>
    <t>038564</t>
  </si>
  <si>
    <t>038565</t>
  </si>
  <si>
    <t>038566</t>
  </si>
  <si>
    <t>038567</t>
  </si>
  <si>
    <t>038568</t>
  </si>
  <si>
    <t>038569</t>
  </si>
  <si>
    <t>038571</t>
  </si>
  <si>
    <t>038574</t>
  </si>
  <si>
    <t>038575</t>
  </si>
  <si>
    <t>038576</t>
  </si>
  <si>
    <t>038580</t>
  </si>
  <si>
    <t>038582</t>
  </si>
  <si>
    <t>038583</t>
  </si>
  <si>
    <t>038584</t>
  </si>
  <si>
    <t>038585</t>
  </si>
  <si>
    <t>038586</t>
  </si>
  <si>
    <t>038590</t>
  </si>
  <si>
    <t>038591</t>
  </si>
  <si>
    <t>038592</t>
  </si>
  <si>
    <t>038602</t>
  </si>
  <si>
    <t>038604</t>
  </si>
  <si>
    <t>038605</t>
  </si>
  <si>
    <t>038610</t>
  </si>
  <si>
    <t>038611</t>
  </si>
  <si>
    <t>038612</t>
  </si>
  <si>
    <t>038614</t>
  </si>
  <si>
    <t>038619</t>
  </si>
  <si>
    <t>038620</t>
  </si>
  <si>
    <t>038621</t>
  </si>
  <si>
    <t>038622</t>
  </si>
  <si>
    <t>038623</t>
  </si>
  <si>
    <t>038624</t>
  </si>
  <si>
    <t>038625</t>
  </si>
  <si>
    <t>038626</t>
  </si>
  <si>
    <t>038627</t>
  </si>
  <si>
    <t>038628</t>
  </si>
  <si>
    <t>038630</t>
  </si>
  <si>
    <t>038631</t>
  </si>
  <si>
    <t>038632</t>
  </si>
  <si>
    <t>038633</t>
  </si>
  <si>
    <t>038634</t>
  </si>
  <si>
    <t>038635</t>
  </si>
  <si>
    <t>038640</t>
  </si>
  <si>
    <t>038641</t>
  </si>
  <si>
    <t>038642</t>
  </si>
  <si>
    <t>038643</t>
  </si>
  <si>
    <t>038650</t>
  </si>
  <si>
    <t>038651</t>
  </si>
  <si>
    <t>038652</t>
  </si>
  <si>
    <t>038653</t>
  </si>
  <si>
    <t>038654</t>
  </si>
  <si>
    <t>038655</t>
  </si>
  <si>
    <t>038660</t>
  </si>
  <si>
    <t>038662</t>
  </si>
  <si>
    <t>038663</t>
  </si>
  <si>
    <t>038664</t>
  </si>
  <si>
    <t>038665</t>
  </si>
  <si>
    <t>038667</t>
  </si>
  <si>
    <t>038670</t>
  </si>
  <si>
    <t>038671</t>
  </si>
  <si>
    <t>038672</t>
  </si>
  <si>
    <t>038673</t>
  </si>
  <si>
    <t>038674</t>
  </si>
  <si>
    <t>038675</t>
  </si>
  <si>
    <t>038676</t>
  </si>
  <si>
    <t>038677</t>
  </si>
  <si>
    <t>038679</t>
  </si>
  <si>
    <t>038680</t>
  </si>
  <si>
    <t>038681</t>
  </si>
  <si>
    <t>038682</t>
  </si>
  <si>
    <t>038690</t>
  </si>
  <si>
    <t>038691</t>
  </si>
  <si>
    <t>038695</t>
  </si>
  <si>
    <t>038696</t>
  </si>
  <si>
    <t>038697</t>
  </si>
  <si>
    <t>038698</t>
  </si>
  <si>
    <t>038700</t>
  </si>
  <si>
    <t>038701</t>
  </si>
  <si>
    <t>038703</t>
  </si>
  <si>
    <t>038720</t>
  </si>
  <si>
    <t>038722</t>
  </si>
  <si>
    <t>038723</t>
  </si>
  <si>
    <t>038724</t>
  </si>
  <si>
    <t>038728</t>
  </si>
  <si>
    <t>038730</t>
  </si>
  <si>
    <t>038731</t>
  </si>
  <si>
    <t>038732</t>
  </si>
  <si>
    <t>038734</t>
  </si>
  <si>
    <t>038735</t>
  </si>
  <si>
    <t>038740</t>
  </si>
  <si>
    <t>038741</t>
  </si>
  <si>
    <t>038742</t>
  </si>
  <si>
    <t>038746</t>
  </si>
  <si>
    <t>038747</t>
  </si>
  <si>
    <t>038750</t>
  </si>
  <si>
    <t>038751</t>
  </si>
  <si>
    <t>038752</t>
  </si>
  <si>
    <t>038754</t>
  </si>
  <si>
    <t>038755</t>
  </si>
  <si>
    <t>038756</t>
  </si>
  <si>
    <t>038760</t>
  </si>
  <si>
    <t>038762</t>
  </si>
  <si>
    <t>038763</t>
  </si>
  <si>
    <t>038764</t>
  </si>
  <si>
    <t>038770</t>
  </si>
  <si>
    <t>038776</t>
  </si>
  <si>
    <t>038777</t>
  </si>
  <si>
    <t>038778</t>
  </si>
  <si>
    <t>038779</t>
  </si>
  <si>
    <t>038790</t>
  </si>
  <si>
    <t>038791</t>
  </si>
  <si>
    <t>038793</t>
  </si>
  <si>
    <t>038794</t>
  </si>
  <si>
    <t>038795</t>
  </si>
  <si>
    <t>038796</t>
  </si>
  <si>
    <t>038797</t>
  </si>
  <si>
    <t>038798</t>
  </si>
  <si>
    <t>038800</t>
  </si>
  <si>
    <t>038801</t>
  </si>
  <si>
    <t>038802</t>
  </si>
  <si>
    <t>038803</t>
  </si>
  <si>
    <t>038804</t>
  </si>
  <si>
    <t>038805</t>
  </si>
  <si>
    <t>038806</t>
  </si>
  <si>
    <t>038807</t>
  </si>
  <si>
    <t>038808</t>
  </si>
  <si>
    <t>038810</t>
  </si>
  <si>
    <t>038812</t>
  </si>
  <si>
    <t>038813</t>
  </si>
  <si>
    <t>038815</t>
  </si>
  <si>
    <t>038820</t>
  </si>
  <si>
    <t>038823</t>
  </si>
  <si>
    <t>038824</t>
  </si>
  <si>
    <t>038826</t>
  </si>
  <si>
    <t>038830</t>
  </si>
  <si>
    <t>038831</t>
  </si>
  <si>
    <t>038832</t>
  </si>
  <si>
    <t>038833</t>
  </si>
  <si>
    <t>038834</t>
  </si>
  <si>
    <t>038835</t>
  </si>
  <si>
    <t>038836</t>
  </si>
  <si>
    <t>038851</t>
  </si>
  <si>
    <t>038853</t>
  </si>
  <si>
    <t>038856</t>
  </si>
  <si>
    <t>038860</t>
  </si>
  <si>
    <t>038861</t>
  </si>
  <si>
    <t>038863</t>
  </si>
  <si>
    <t>038864</t>
  </si>
  <si>
    <t>038866</t>
  </si>
  <si>
    <t>038870</t>
  </si>
  <si>
    <t>038871</t>
  </si>
  <si>
    <t>038872</t>
  </si>
  <si>
    <t>038873</t>
  </si>
  <si>
    <t>038874</t>
  </si>
  <si>
    <t>038875</t>
  </si>
  <si>
    <t>038876</t>
  </si>
  <si>
    <t>038877</t>
  </si>
  <si>
    <t>038878</t>
  </si>
  <si>
    <t>038880</t>
  </si>
  <si>
    <t>038882</t>
  </si>
  <si>
    <t>038883</t>
  </si>
  <si>
    <t>038885</t>
  </si>
  <si>
    <t>038889</t>
  </si>
  <si>
    <t>039102</t>
  </si>
  <si>
    <t>039111</t>
  </si>
  <si>
    <t>039112</t>
  </si>
  <si>
    <t>039113</t>
  </si>
  <si>
    <t>039114</t>
  </si>
  <si>
    <t>039161</t>
  </si>
  <si>
    <t>039170</t>
  </si>
  <si>
    <t>039171</t>
  </si>
  <si>
    <t>039172</t>
  </si>
  <si>
    <t>039210</t>
  </si>
  <si>
    <t>039212</t>
  </si>
  <si>
    <t>039232</t>
  </si>
  <si>
    <t>039240</t>
  </si>
  <si>
    <t>039250</t>
  </si>
  <si>
    <t>039251</t>
  </si>
  <si>
    <t>039252</t>
  </si>
  <si>
    <t>039253</t>
  </si>
  <si>
    <t>039254</t>
  </si>
  <si>
    <t>039255</t>
  </si>
  <si>
    <t>039256</t>
  </si>
  <si>
    <t>039257</t>
  </si>
  <si>
    <t>039258</t>
  </si>
  <si>
    <t>039259</t>
  </si>
  <si>
    <t>039260</t>
  </si>
  <si>
    <t>039261</t>
  </si>
  <si>
    <t>039262</t>
  </si>
  <si>
    <t>039263</t>
  </si>
  <si>
    <t>039264</t>
  </si>
  <si>
    <t>039265</t>
  </si>
  <si>
    <t>039266</t>
  </si>
  <si>
    <t>039267</t>
  </si>
  <si>
    <t>039268</t>
  </si>
  <si>
    <t>039269</t>
  </si>
  <si>
    <t>039292</t>
  </si>
  <si>
    <t>039300</t>
  </si>
  <si>
    <t>039303</t>
  </si>
  <si>
    <t>039305</t>
  </si>
  <si>
    <t>039306</t>
  </si>
  <si>
    <t>039310</t>
  </si>
  <si>
    <t>039330</t>
  </si>
  <si>
    <t>039344</t>
  </si>
  <si>
    <t>039345</t>
  </si>
  <si>
    <t>039371</t>
  </si>
  <si>
    <t>039381</t>
  </si>
  <si>
    <t>039400</t>
  </si>
  <si>
    <t>039402</t>
  </si>
  <si>
    <t>039403</t>
  </si>
  <si>
    <t>039405</t>
  </si>
  <si>
    <t>039406</t>
  </si>
  <si>
    <t>039410</t>
  </si>
  <si>
    <t>039411</t>
  </si>
  <si>
    <t>039412</t>
  </si>
  <si>
    <t>039413</t>
  </si>
  <si>
    <t>039414</t>
  </si>
  <si>
    <t>039415</t>
  </si>
  <si>
    <t>039416</t>
  </si>
  <si>
    <t>039417</t>
  </si>
  <si>
    <t>039418</t>
  </si>
  <si>
    <t>039419</t>
  </si>
  <si>
    <t>039420</t>
  </si>
  <si>
    <t>039421</t>
  </si>
  <si>
    <t>039422</t>
  </si>
  <si>
    <t>039445</t>
  </si>
  <si>
    <t>039480</t>
  </si>
  <si>
    <t>039483</t>
  </si>
  <si>
    <t>039484</t>
  </si>
  <si>
    <t>039485</t>
  </si>
  <si>
    <t>039487</t>
  </si>
  <si>
    <t>039488</t>
  </si>
  <si>
    <t>039490</t>
  </si>
  <si>
    <t>039492</t>
  </si>
  <si>
    <t>039493</t>
  </si>
  <si>
    <t>039494</t>
  </si>
  <si>
    <t>039495</t>
  </si>
  <si>
    <t>039498</t>
  </si>
  <si>
    <t>039499</t>
  </si>
  <si>
    <t>039500</t>
  </si>
  <si>
    <t>039503</t>
  </si>
  <si>
    <t>039510</t>
  </si>
  <si>
    <t>039512</t>
  </si>
  <si>
    <t>039515</t>
  </si>
  <si>
    <t>039520</t>
  </si>
  <si>
    <t>039530</t>
  </si>
  <si>
    <t>039540</t>
  </si>
  <si>
    <t>039560</t>
  </si>
  <si>
    <t>039570</t>
  </si>
  <si>
    <t>039660</t>
  </si>
  <si>
    <t>039661</t>
  </si>
  <si>
    <t xml:space="preserve">Operatieve ingreep aan het rotsbeen en middenoor bij chronische ontstekingen, die beogen het oor te saneren en het gehoor te verbeteren (tympanoplastiek). </t>
  </si>
  <si>
    <t xml:space="preserve">Exploratie van de nervus facialis in het rotsbeen en/of het middenoor bij facialisparalyse of -parese. </t>
  </si>
  <si>
    <t xml:space="preserve">Exploratie van de nervus facialis in het rotsbeen en/of het middenoor bij facialisparalyse of -parese met plastiek van de zenuw wegens continuiteitsverlies. </t>
  </si>
  <si>
    <t xml:space="preserve">Labyrinth destructie via het masto‹d. </t>
  </si>
  <si>
    <t xml:space="preserve">Kay-test </t>
  </si>
  <si>
    <t xml:space="preserve">Bloed (occult) in diverse materialen </t>
  </si>
  <si>
    <t xml:space="preserve">Glucose Galactose-tolerantietest (i.v. belasting) Lactose-tolerantietest Maltose-tolerantietest Saccharose tolerantietest Tolbutamide tolerantietest </t>
  </si>
  <si>
    <t xml:space="preserve">Kreatinine klaring (of andere klaring) </t>
  </si>
  <si>
    <t xml:space="preserve">Methemoglobine, sulfhemoglobine, elk </t>
  </si>
  <si>
    <t xml:space="preserve">Vitamine C </t>
  </si>
  <si>
    <t xml:space="preserve">Kreatinine </t>
  </si>
  <si>
    <t xml:space="preserve">Fosfaat </t>
  </si>
  <si>
    <t xml:space="preserve">Fosfatase (zure) </t>
  </si>
  <si>
    <t xml:space="preserve">Alkali reserve </t>
  </si>
  <si>
    <t xml:space="preserve">Cholesterol, totaal </t>
  </si>
  <si>
    <t xml:space="preserve">Reststikstof </t>
  </si>
  <si>
    <t xml:space="preserve">Angiotensine converting enzym </t>
  </si>
  <si>
    <t xml:space="preserve">Vitamine A </t>
  </si>
  <si>
    <t xml:space="preserve">IJzer </t>
  </si>
  <si>
    <t xml:space="preserve">Vitamine E </t>
  </si>
  <si>
    <t xml:space="preserve">Lipoiden, totaal </t>
  </si>
  <si>
    <t xml:space="preserve">Vitamine D (dihydroxycholecalciferol) </t>
  </si>
  <si>
    <t xml:space="preserve">Natrium </t>
  </si>
  <si>
    <t xml:space="preserve">Kalium </t>
  </si>
  <si>
    <t xml:space="preserve">Alfa-aminostikstof </t>
  </si>
  <si>
    <t xml:space="preserve">IJzerbindingscapaciteit </t>
  </si>
  <si>
    <t xml:space="preserve">Aminozurenchromatogram </t>
  </si>
  <si>
    <t xml:space="preserve">Transferrine </t>
  </si>
  <si>
    <t>Koolhydraat Deficïent Transferrine (CDT)</t>
  </si>
  <si>
    <t xml:space="preserve">Cholinesterase </t>
  </si>
  <si>
    <t xml:space="preserve">Pyrodruivenzuur </t>
  </si>
  <si>
    <t xml:space="preserve">Triglyceriden </t>
  </si>
  <si>
    <t xml:space="preserve">Melkzuur </t>
  </si>
  <si>
    <t xml:space="preserve">Septum correctie, als bedoeld bij code 032064 gecombineerd met correctie van de neusvleugels en het vestibulum nasi, als bedoeld bij code 032062 </t>
  </si>
  <si>
    <t xml:space="preserve">Repositie van neusfractuur zonder wondtoilet. </t>
  </si>
  <si>
    <t>072551</t>
  </si>
  <si>
    <t>072552</t>
  </si>
  <si>
    <t>072553</t>
  </si>
  <si>
    <t>072554</t>
  </si>
  <si>
    <t>072555</t>
  </si>
  <si>
    <t>072556</t>
  </si>
  <si>
    <t>072557</t>
  </si>
  <si>
    <t>072558</t>
  </si>
  <si>
    <t>072559</t>
  </si>
  <si>
    <t>072560</t>
  </si>
  <si>
    <t>072561</t>
  </si>
  <si>
    <t>072562</t>
  </si>
  <si>
    <t>072563</t>
  </si>
  <si>
    <t>072564</t>
  </si>
  <si>
    <t>072565</t>
  </si>
  <si>
    <t>072570</t>
  </si>
  <si>
    <t>072571</t>
  </si>
  <si>
    <t>072572</t>
  </si>
  <si>
    <t>072573</t>
  </si>
  <si>
    <t>072574</t>
  </si>
  <si>
    <t>072575</t>
  </si>
  <si>
    <t>072576</t>
  </si>
  <si>
    <t>072580</t>
  </si>
  <si>
    <t>072582</t>
  </si>
  <si>
    <t>072583</t>
  </si>
  <si>
    <t>072592</t>
  </si>
  <si>
    <t>072596</t>
  </si>
  <si>
    <t>072597</t>
  </si>
  <si>
    <t>072599</t>
  </si>
  <si>
    <t>072601</t>
  </si>
  <si>
    <t>072602</t>
  </si>
  <si>
    <t>072603</t>
  </si>
  <si>
    <t>072604</t>
  </si>
  <si>
    <t>072611</t>
  </si>
  <si>
    <t>072620</t>
  </si>
  <si>
    <t>072621</t>
  </si>
  <si>
    <t>072622</t>
  </si>
  <si>
    <t>072623</t>
  </si>
  <si>
    <t>072627</t>
  </si>
  <si>
    <t>072628</t>
  </si>
  <si>
    <t>072629</t>
  </si>
  <si>
    <t>072630</t>
  </si>
  <si>
    <t>072631</t>
  </si>
  <si>
    <t>072640</t>
  </si>
  <si>
    <t>072641</t>
  </si>
  <si>
    <t>072642</t>
  </si>
  <si>
    <t>072643</t>
  </si>
  <si>
    <t>072644</t>
  </si>
  <si>
    <t>072645</t>
  </si>
  <si>
    <t>072646</t>
  </si>
  <si>
    <t>072647</t>
  </si>
  <si>
    <t>072648</t>
  </si>
  <si>
    <t>072649</t>
  </si>
  <si>
    <t>072803</t>
  </si>
  <si>
    <t>072805</t>
  </si>
  <si>
    <t>072809</t>
  </si>
  <si>
    <t>072811</t>
  </si>
  <si>
    <t>072812</t>
  </si>
  <si>
    <t>072813</t>
  </si>
  <si>
    <t>072814</t>
  </si>
  <si>
    <t>072815</t>
  </si>
  <si>
    <t>072816</t>
  </si>
  <si>
    <t>072817</t>
  </si>
  <si>
    <t>072820</t>
  </si>
  <si>
    <t>072823</t>
  </si>
  <si>
    <t>072825</t>
  </si>
  <si>
    <t>072826</t>
  </si>
  <si>
    <t>072834</t>
  </si>
  <si>
    <t>072835</t>
  </si>
  <si>
    <t>072837</t>
  </si>
  <si>
    <t>072838</t>
  </si>
  <si>
    <t>072839</t>
  </si>
  <si>
    <t>072840</t>
  </si>
  <si>
    <t>072841</t>
  </si>
  <si>
    <t>072842</t>
  </si>
  <si>
    <t>072845</t>
  </si>
  <si>
    <t>072846</t>
  </si>
  <si>
    <t>072847</t>
  </si>
  <si>
    <t>072848</t>
  </si>
  <si>
    <t>072849</t>
  </si>
  <si>
    <t>072850</t>
  </si>
  <si>
    <t>072853</t>
  </si>
  <si>
    <t>072854</t>
  </si>
  <si>
    <t>072855</t>
  </si>
  <si>
    <t>072857</t>
  </si>
  <si>
    <t>072863</t>
  </si>
  <si>
    <t>072865</t>
  </si>
  <si>
    <t>072866</t>
  </si>
  <si>
    <t>072867</t>
  </si>
  <si>
    <t>072868</t>
  </si>
  <si>
    <t>072877</t>
  </si>
  <si>
    <t>072878</t>
  </si>
  <si>
    <t>072884</t>
  </si>
  <si>
    <t>072886</t>
  </si>
  <si>
    <t>072887</t>
  </si>
  <si>
    <t>072888</t>
  </si>
  <si>
    <t>072890</t>
  </si>
  <si>
    <t>072891</t>
  </si>
  <si>
    <t>072892</t>
  </si>
  <si>
    <t>072893</t>
  </si>
  <si>
    <t>072894</t>
  </si>
  <si>
    <t>072895</t>
  </si>
  <si>
    <t>072896</t>
  </si>
  <si>
    <t>072897</t>
  </si>
  <si>
    <t>072898</t>
  </si>
  <si>
    <t>072899</t>
  </si>
  <si>
    <t>072900</t>
  </si>
  <si>
    <t>072901</t>
  </si>
  <si>
    <t>072903</t>
  </si>
  <si>
    <t>072905</t>
  </si>
  <si>
    <t>072906</t>
  </si>
  <si>
    <t>072907</t>
  </si>
  <si>
    <t>072908</t>
  </si>
  <si>
    <t>074052</t>
  </si>
  <si>
    <t>074058</t>
  </si>
  <si>
    <t>074061</t>
  </si>
  <si>
    <t>074064</t>
  </si>
  <si>
    <t>074065</t>
  </si>
  <si>
    <t>074071</t>
  </si>
  <si>
    <t>074072</t>
  </si>
  <si>
    <t>074110</t>
  </si>
  <si>
    <t>074151</t>
  </si>
  <si>
    <t>074251</t>
  </si>
  <si>
    <t>074291</t>
  </si>
  <si>
    <t>074292</t>
  </si>
  <si>
    <t>074330</t>
  </si>
  <si>
    <t>074335</t>
  </si>
  <si>
    <t>074336</t>
  </si>
  <si>
    <t>074510</t>
  </si>
  <si>
    <t>074721</t>
  </si>
  <si>
    <t>074758</t>
  </si>
  <si>
    <t>074759</t>
  </si>
  <si>
    <t>074763</t>
  </si>
  <si>
    <t>074764</t>
  </si>
  <si>
    <t>074765</t>
  </si>
  <si>
    <t>074767</t>
  </si>
  <si>
    <t>074769</t>
  </si>
  <si>
    <t>074782</t>
  </si>
  <si>
    <t>074796</t>
  </si>
  <si>
    <t>074801</t>
  </si>
  <si>
    <t>074802</t>
  </si>
  <si>
    <t>074803</t>
  </si>
  <si>
    <t>074804</t>
  </si>
  <si>
    <t>074805</t>
  </si>
  <si>
    <t>074891</t>
  </si>
  <si>
    <t>074892</t>
  </si>
  <si>
    <t>074893</t>
  </si>
  <si>
    <t>074895</t>
  </si>
  <si>
    <t>074896</t>
  </si>
  <si>
    <t>074897</t>
  </si>
  <si>
    <t>074898</t>
  </si>
  <si>
    <t>074901</t>
  </si>
  <si>
    <t>074942</t>
  </si>
  <si>
    <t>074962</t>
  </si>
  <si>
    <t>075041</t>
  </si>
  <si>
    <t>075042</t>
  </si>
  <si>
    <t>075043</t>
  </si>
  <si>
    <t>075044</t>
  </si>
  <si>
    <t>075045</t>
  </si>
  <si>
    <t>075051</t>
  </si>
  <si>
    <t>075052</t>
  </si>
  <si>
    <t>075053</t>
  </si>
  <si>
    <t>075054</t>
  </si>
  <si>
    <t>076562</t>
  </si>
  <si>
    <t>076871</t>
  </si>
  <si>
    <t>076872</t>
  </si>
  <si>
    <t>076874</t>
  </si>
  <si>
    <t>076875</t>
  </si>
  <si>
    <t>077031</t>
  </si>
  <si>
    <t>077081</t>
  </si>
  <si>
    <t>077091</t>
  </si>
  <si>
    <t>077092</t>
  </si>
  <si>
    <t>077093</t>
  </si>
  <si>
    <t>077094</t>
  </si>
  <si>
    <t>077101</t>
  </si>
  <si>
    <t>077102</t>
  </si>
  <si>
    <t>077121</t>
  </si>
  <si>
    <t>077241</t>
  </si>
  <si>
    <t>077242</t>
  </si>
  <si>
    <t>077291</t>
  </si>
  <si>
    <t>077341</t>
  </si>
  <si>
    <t>077342</t>
  </si>
  <si>
    <t>077343</t>
  </si>
  <si>
    <t>077362</t>
  </si>
  <si>
    <t>077363</t>
  </si>
  <si>
    <t>077364</t>
  </si>
  <si>
    <t>077371</t>
  </si>
  <si>
    <t>077381</t>
  </si>
  <si>
    <t>077431</t>
  </si>
  <si>
    <t>077432</t>
  </si>
  <si>
    <t>077433</t>
  </si>
  <si>
    <t>077434</t>
  </si>
  <si>
    <t>077435</t>
  </si>
  <si>
    <t>077436</t>
  </si>
  <si>
    <t>077451</t>
  </si>
  <si>
    <t>077452</t>
  </si>
  <si>
    <t>077461</t>
  </si>
  <si>
    <t>077551</t>
  </si>
  <si>
    <t>077571</t>
  </si>
  <si>
    <t>077572</t>
  </si>
  <si>
    <t>077581</t>
  </si>
  <si>
    <t>077582</t>
  </si>
  <si>
    <t>077601</t>
  </si>
  <si>
    <t>078012</t>
  </si>
  <si>
    <t>078013</t>
  </si>
  <si>
    <t>078041</t>
  </si>
  <si>
    <t>078081</t>
  </si>
  <si>
    <t>078102</t>
  </si>
  <si>
    <t>078110</t>
  </si>
  <si>
    <t>078192</t>
  </si>
  <si>
    <t>078193</t>
  </si>
  <si>
    <t>078194</t>
  </si>
  <si>
    <t>078195</t>
  </si>
  <si>
    <t>078221</t>
  </si>
  <si>
    <t>078252</t>
  </si>
  <si>
    <t>078253</t>
  </si>
  <si>
    <t xml:space="preserve">Manuele placentaverwijdering op verzoek van huisarts of verloskundige. </t>
  </si>
  <si>
    <t xml:space="preserve">Hechting verse incomplete perineumruptuur op verzoek van huisarts of verloskundige. </t>
  </si>
  <si>
    <t xml:space="preserve">Hechting verse totaal-perineumruptuur op verzoek van huisarts of verloskundige. </t>
  </si>
  <si>
    <t xml:space="preserve">Resectie van halve bovenkaak. </t>
  </si>
  <si>
    <t xml:space="preserve">Resectie van totale bovenkaak. </t>
  </si>
  <si>
    <t xml:space="preserve">Resectie van halve onderkaak. </t>
  </si>
  <si>
    <t xml:space="preserve">Resectie van totale onderkaak. </t>
  </si>
  <si>
    <t xml:space="preserve">Resectie van het capitulum mandibulae. </t>
  </si>
  <si>
    <t xml:space="preserve">Conservatieve behandeling van een enkelvoudige mandibula fractuur. </t>
  </si>
  <si>
    <t xml:space="preserve">Operatieve behandeling van een enkelvoudige mandibula fractuur. </t>
  </si>
  <si>
    <t xml:space="preserve">Conservatieve behandeling van een meervoudige mandibula fractuur. </t>
  </si>
  <si>
    <t xml:space="preserve">Operatieve behandeling van een meervoudige mandibula fractuur. </t>
  </si>
  <si>
    <t xml:space="preserve">Conservatieve behandeling van een maxilla fractuur, zowel enkel-als dubbelzijdig. </t>
  </si>
  <si>
    <t xml:space="preserve">Operatieve behandeling van een maxilla fractuur. </t>
  </si>
  <si>
    <t>083390</t>
  </si>
  <si>
    <t>083402</t>
  </si>
  <si>
    <t>083613</t>
  </si>
  <si>
    <t>083615</t>
  </si>
  <si>
    <t>083620</t>
  </si>
  <si>
    <t>084002</t>
  </si>
  <si>
    <t>084018</t>
  </si>
  <si>
    <t>084020</t>
  </si>
  <si>
    <t>084025</t>
  </si>
  <si>
    <t>084027</t>
  </si>
  <si>
    <t>084042</t>
  </si>
  <si>
    <t>084070</t>
  </si>
  <si>
    <t>084090</t>
  </si>
  <si>
    <t>084120</t>
  </si>
  <si>
    <t>084202</t>
  </si>
  <si>
    <t>084213</t>
  </si>
  <si>
    <t>084402</t>
  </si>
  <si>
    <t>084413</t>
  </si>
  <si>
    <t>084602</t>
  </si>
  <si>
    <t>084613</t>
  </si>
  <si>
    <t>084730</t>
  </si>
  <si>
    <t>085000</t>
  </si>
  <si>
    <t>085002</t>
  </si>
  <si>
    <t>085042</t>
  </si>
  <si>
    <t>085070</t>
  </si>
  <si>
    <t>085090</t>
  </si>
  <si>
    <t>085120</t>
  </si>
  <si>
    <t>085320</t>
  </si>
  <si>
    <t>085420</t>
  </si>
  <si>
    <t>085525</t>
  </si>
  <si>
    <t>085720</t>
  </si>
  <si>
    <t>086011</t>
  </si>
  <si>
    <t>086042</t>
  </si>
  <si>
    <t>086202</t>
  </si>
  <si>
    <t>086520</t>
  </si>
  <si>
    <t>086802</t>
  </si>
  <si>
    <t>086818</t>
  </si>
  <si>
    <t>086902</t>
  </si>
  <si>
    <t>086909</t>
  </si>
  <si>
    <t>086957</t>
  </si>
  <si>
    <t>086970</t>
  </si>
  <si>
    <t>087002</t>
  </si>
  <si>
    <t>087018</t>
  </si>
  <si>
    <t>087042</t>
  </si>
  <si>
    <t>087048</t>
  </si>
  <si>
    <t>087058</t>
  </si>
  <si>
    <t>087063</t>
  </si>
  <si>
    <t>087070</t>
  </si>
  <si>
    <t>087078</t>
  </si>
  <si>
    <t>087090</t>
  </si>
  <si>
    <t>087098</t>
  </si>
  <si>
    <t>087111</t>
  </si>
  <si>
    <t>087211</t>
  </si>
  <si>
    <t>087220</t>
  </si>
  <si>
    <t>087258</t>
  </si>
  <si>
    <t>087278</t>
  </si>
  <si>
    <t>087411</t>
  </si>
  <si>
    <t>087420</t>
  </si>
  <si>
    <t xml:space="preserve">Therapeutische duodenoscopie (ERCP), papillotomie met steenextractie, of plaatsen van een endoprothese, of plaatsen van een nasobiliaire drain. Kan niet in combinatie met de codes 034684 en 034685n rekening worden gebracht. </t>
  </si>
  <si>
    <t xml:space="preserve">Enterostomie als onderdeel van een laparotomie of om andere redenen, open procedure (zie 034793 voor endoscopisch). Kan niet in combinatie met code 035512 in rekening worden gebracht. </t>
  </si>
  <si>
    <t xml:space="preserve">Endoscopische enterostomie als onderdeel van een laparoscopie of om andere redenen (zie 034792 voor open procedure). Kan niet in combinatie met code 035512 in rekening worden gebracht. </t>
  </si>
  <si>
    <t xml:space="preserve">Niet operatieve ambulante behandeling van hearmorrho‹den door middel van scleroseren, bandligatie, infraroodcoagulatie of cryochirurgie. De eerste behandeling. </t>
  </si>
  <si>
    <t>034881</t>
  </si>
  <si>
    <t>034890</t>
  </si>
  <si>
    <t>034900</t>
  </si>
  <si>
    <t>034901</t>
  </si>
  <si>
    <t>034910</t>
  </si>
  <si>
    <t>034911</t>
  </si>
  <si>
    <t>035011</t>
  </si>
  <si>
    <t>035012</t>
  </si>
  <si>
    <t>035020</t>
  </si>
  <si>
    <t>035021</t>
  </si>
  <si>
    <t>035022</t>
  </si>
  <si>
    <t>035023</t>
  </si>
  <si>
    <t>035024</t>
  </si>
  <si>
    <t>035025</t>
  </si>
  <si>
    <t>035120</t>
  </si>
  <si>
    <t>035121</t>
  </si>
  <si>
    <t>035122</t>
  </si>
  <si>
    <t>035123</t>
  </si>
  <si>
    <t>035135</t>
  </si>
  <si>
    <t>035136</t>
  </si>
  <si>
    <t>035138</t>
  </si>
  <si>
    <t>035139</t>
  </si>
  <si>
    <t>035150</t>
  </si>
  <si>
    <t>035152</t>
  </si>
  <si>
    <t>035153</t>
  </si>
  <si>
    <t>035154</t>
  </si>
  <si>
    <t>035155</t>
  </si>
  <si>
    <t>035160</t>
  </si>
  <si>
    <t>035210</t>
  </si>
  <si>
    <t>035220</t>
  </si>
  <si>
    <t>035280</t>
  </si>
  <si>
    <t>035300</t>
  </si>
  <si>
    <t>035301</t>
  </si>
  <si>
    <t>035320</t>
  </si>
  <si>
    <t>035321</t>
  </si>
  <si>
    <t>035322</t>
  </si>
  <si>
    <t>035323</t>
  </si>
  <si>
    <t>035230</t>
  </si>
  <si>
    <t>035340</t>
  </si>
  <si>
    <t>035341</t>
  </si>
  <si>
    <t>035342</t>
  </si>
  <si>
    <t>035350</t>
  </si>
  <si>
    <t>035351</t>
  </si>
  <si>
    <t>035352</t>
  </si>
  <si>
    <t>035355</t>
  </si>
  <si>
    <t>035356</t>
  </si>
  <si>
    <t>035357</t>
  </si>
  <si>
    <t>035420</t>
  </si>
  <si>
    <t>035430</t>
  </si>
  <si>
    <t>035498</t>
  </si>
  <si>
    <t>035501</t>
  </si>
  <si>
    <t>035502</t>
  </si>
  <si>
    <t>035505</t>
  </si>
  <si>
    <t>035512</t>
  </si>
  <si>
    <t>035571</t>
  </si>
  <si>
    <t>035584</t>
  </si>
  <si>
    <t>035588</t>
  </si>
  <si>
    <t>035690</t>
  </si>
  <si>
    <t>035700</t>
  </si>
  <si>
    <t>035702</t>
  </si>
  <si>
    <t>035703</t>
  </si>
  <si>
    <t>035710</t>
  </si>
  <si>
    <t>035712</t>
  </si>
  <si>
    <t>035713</t>
  </si>
  <si>
    <t>035720</t>
  </si>
  <si>
    <t>035721</t>
  </si>
  <si>
    <t>035740</t>
  </si>
  <si>
    <t>035741</t>
  </si>
  <si>
    <t>035750</t>
  </si>
  <si>
    <t>035751</t>
  </si>
  <si>
    <t>035760</t>
  </si>
  <si>
    <t>035761</t>
  </si>
  <si>
    <t>035762</t>
  </si>
  <si>
    <t>035763</t>
  </si>
  <si>
    <t>035770</t>
  </si>
  <si>
    <t>035771</t>
  </si>
  <si>
    <t>035772</t>
  </si>
  <si>
    <t>035773</t>
  </si>
  <si>
    <t>035774</t>
  </si>
  <si>
    <t>035775</t>
  </si>
  <si>
    <t>035780</t>
  </si>
  <si>
    <t>035781</t>
  </si>
  <si>
    <t>035782</t>
  </si>
  <si>
    <t xml:space="preserve">Endoscopisch verwijderen van een of meerdere corpora aliena uit de pleuraholte, inclusief het eventueel hechten van longweefsel (zie 032622 voor open procedure). </t>
  </si>
  <si>
    <t xml:space="preserve">Mediastinotomie. </t>
  </si>
  <si>
    <t xml:space="preserve">Operatie van een of meerdere mediastinumtumoren, eventueel midsternaal. </t>
  </si>
  <si>
    <t xml:space="preserve">Decorticatie van de long, open procedure (zie 032651 voor endoscopisch). </t>
  </si>
  <si>
    <t xml:space="preserve">Endoscopische decorticatie van de long (zie 032650 voor open procedure). </t>
  </si>
  <si>
    <t xml:space="preserve">Grote borstwandresectie in verband met een doorgegroeide maligniteit. </t>
  </si>
  <si>
    <t xml:space="preserve">Sluiten open thoraxverwonding. </t>
  </si>
  <si>
    <t>Video-assisted thoracic surgery (VATS)</t>
  </si>
  <si>
    <t xml:space="preserve">Pleurabiopsie. </t>
  </si>
  <si>
    <t xml:space="preserve">Diagnostische pleurapunctie. </t>
  </si>
  <si>
    <t xml:space="preserve">Diagnostische transthoracale longpunctie. </t>
  </si>
  <si>
    <t xml:space="preserve">Therapeutische pleurapunctie. </t>
  </si>
  <si>
    <t xml:space="preserve">Openen van het hartzakje zonder ingreep aan het hart, eventueel drainage van een pericarditis, via een thoracotomie, open procedure (zie 032905 voor endoscopisch). </t>
  </si>
  <si>
    <t xml:space="preserve">Partiele pericardresectie. </t>
  </si>
  <si>
    <t xml:space="preserve">Subtotale pericardresectie. </t>
  </si>
  <si>
    <t xml:space="preserve">Rethoracotomie zonder extracorporale circulatie tijdens dezelfde opname. </t>
  </si>
  <si>
    <t xml:space="preserve">Endoscopisch openen van het hartzakje zonder ingreep aan het hart, eventueel drainage van een pericarditis, via een thoracotomie (zie 032900 voor open procedure). </t>
  </si>
  <si>
    <t xml:space="preserve">Onderbinding ductus botalli, tot 15 jaar. </t>
  </si>
  <si>
    <t xml:space="preserve">Onderbinding ductus botalli, vanaf 15 jaar. </t>
  </si>
  <si>
    <t xml:space="preserve">Operatie coarctatio aortae (isthmus-stenose), tot 15 jaar. </t>
  </si>
  <si>
    <t xml:space="preserve">Operatie coarctatio aortae (isthmus-stenose), vanaf 15 jaar. </t>
  </si>
  <si>
    <t>036070</t>
  </si>
  <si>
    <t>036071</t>
  </si>
  <si>
    <t>036082</t>
  </si>
  <si>
    <t>036083</t>
  </si>
  <si>
    <t>036084</t>
  </si>
  <si>
    <t>036085</t>
  </si>
  <si>
    <t>036086</t>
  </si>
  <si>
    <t>036087</t>
  </si>
  <si>
    <t>036092</t>
  </si>
  <si>
    <t>036094</t>
  </si>
  <si>
    <t>036095</t>
  </si>
  <si>
    <t>036096</t>
  </si>
  <si>
    <t>036097</t>
  </si>
  <si>
    <t>036131</t>
  </si>
  <si>
    <t>036132</t>
  </si>
  <si>
    <t>036133</t>
  </si>
  <si>
    <t>036134</t>
  </si>
  <si>
    <t>036135</t>
  </si>
  <si>
    <t>036136</t>
  </si>
  <si>
    <t>036140</t>
  </si>
  <si>
    <t>036141</t>
  </si>
  <si>
    <t>036150</t>
  </si>
  <si>
    <t>036151</t>
  </si>
  <si>
    <t>036164</t>
  </si>
  <si>
    <t>036165</t>
  </si>
  <si>
    <t>036166</t>
  </si>
  <si>
    <t>036167</t>
  </si>
  <si>
    <t>036170</t>
  </si>
  <si>
    <t>036181</t>
  </si>
  <si>
    <t>036189</t>
  </si>
  <si>
    <t>036192</t>
  </si>
  <si>
    <t>036193</t>
  </si>
  <si>
    <t>036195</t>
  </si>
  <si>
    <t>036196</t>
  </si>
  <si>
    <t>036197</t>
  </si>
  <si>
    <t>036198</t>
  </si>
  <si>
    <t>036201</t>
  </si>
  <si>
    <t>036202</t>
  </si>
  <si>
    <t>036210</t>
  </si>
  <si>
    <t>036212</t>
  </si>
  <si>
    <t>036213</t>
  </si>
  <si>
    <t>036220</t>
  </si>
  <si>
    <t>036221</t>
  </si>
  <si>
    <t>036222</t>
  </si>
  <si>
    <t>036223</t>
  </si>
  <si>
    <t>036230</t>
  </si>
  <si>
    <t>036231</t>
  </si>
  <si>
    <t>036233</t>
  </si>
  <si>
    <t>036234</t>
  </si>
  <si>
    <t>036235</t>
  </si>
  <si>
    <t>036236</t>
  </si>
  <si>
    <t>036240</t>
  </si>
  <si>
    <t>036241</t>
  </si>
  <si>
    <t>036250</t>
  </si>
  <si>
    <t>036251</t>
  </si>
  <si>
    <t>036252</t>
  </si>
  <si>
    <t>036253</t>
  </si>
  <si>
    <t>036254</t>
  </si>
  <si>
    <t>036255</t>
  </si>
  <si>
    <t>036256</t>
  </si>
  <si>
    <t>036259</t>
  </si>
  <si>
    <t xml:space="preserve">Penis amputatie. </t>
  </si>
  <si>
    <t xml:space="preserve">Penis amputatie met uitgebreide verwijdering van de inguinale lymfklieren. </t>
  </si>
  <si>
    <t xml:space="preserve">Gesloten recommissurotomie van de mitralisklep. </t>
  </si>
  <si>
    <t xml:space="preserve">Operatie wegens een perforerende hartverwonding. </t>
  </si>
  <si>
    <t xml:space="preserve">Verwijderen van een of meerdere corpora aliena uit het hart met 'inflow-occlusie' (catheters). </t>
  </si>
  <si>
    <t xml:space="preserve">Ballonpomp per punctie als zelfstandige ingreep. </t>
  </si>
  <si>
    <t xml:space="preserve">Ballonpomp per punctie als bijkomende ingreep. </t>
  </si>
  <si>
    <t xml:space="preserve">Ballonpomp per open procedure als zelfstandige ingreep. </t>
  </si>
  <si>
    <t xml:space="preserve">Ballonpomp per open procedure als bijkomende ingreep. </t>
  </si>
  <si>
    <t>039662</t>
  </si>
  <si>
    <t>039670</t>
  </si>
  <si>
    <t>039671</t>
  </si>
  <si>
    <t xml:space="preserve">Enkelzijdige ozaena operatie. </t>
  </si>
  <si>
    <t xml:space="preserve">Rhinotomie ter verwijdering van een of meerdere gezwellen uit de neusholten. </t>
  </si>
  <si>
    <t xml:space="preserve">Verwijdering van een of meerdere neuspoliepen, enkelzijdig. </t>
  </si>
  <si>
    <t xml:space="preserve">Caustische behandeling van het neusslijmvlies. </t>
  </si>
  <si>
    <t xml:space="preserve">Enkelzijdige conchotomie, christotomie, spinectomie, concha-luxatie of concha infractie. </t>
  </si>
  <si>
    <t xml:space="preserve">Correctieve ingrepen aan cartilagines laterales en/of ter correctie van de neusvleugels en vestibulum nasi. </t>
  </si>
  <si>
    <t xml:space="preserve">Septum correctie met mobilisatie en repositie van kraakbeen met mediale osteotomie en eventuele conchotomie. </t>
  </si>
  <si>
    <t xml:space="preserve">Sluiten van een ventrikel-septum perforatie in dezelfde zitting als een andere verrichting met extracorporale circulatie. </t>
  </si>
  <si>
    <t xml:space="preserve">Intensieve therapie in aansluiting op een hartoperatie met extracorporale circulatie. </t>
  </si>
  <si>
    <t xml:space="preserve">Toeslag bij recidief operatie (herhaling van eenzelfde of gelijksoortige operatie) bij operaties met extracorporale circulaties. </t>
  </si>
  <si>
    <t xml:space="preserve">Anesthesie bij catheterisatie van het rechterhart (code 33219). </t>
  </si>
  <si>
    <t>De hieronder genoemde bedragen zijn alle in euro</t>
  </si>
  <si>
    <t>030104</t>
  </si>
  <si>
    <t>0</t>
  </si>
  <si>
    <t>030201</t>
  </si>
  <si>
    <t>030432</t>
  </si>
  <si>
    <t>030433</t>
  </si>
  <si>
    <t>030434</t>
  </si>
  <si>
    <t>030435</t>
  </si>
  <si>
    <t>030437</t>
  </si>
  <si>
    <t>030439</t>
  </si>
  <si>
    <t>030440</t>
  </si>
  <si>
    <t>030450</t>
  </si>
  <si>
    <t>030452</t>
  </si>
  <si>
    <t>030454</t>
  </si>
  <si>
    <t>030455</t>
  </si>
  <si>
    <t>030460</t>
  </si>
  <si>
    <t>030461</t>
  </si>
  <si>
    <t>030462</t>
  </si>
  <si>
    <t>030470</t>
  </si>
  <si>
    <t>030481</t>
  </si>
  <si>
    <t>030491</t>
  </si>
  <si>
    <t>030510</t>
  </si>
  <si>
    <t>030511</t>
  </si>
  <si>
    <t>030512</t>
  </si>
  <si>
    <t>030513</t>
  </si>
  <si>
    <t>030515</t>
  </si>
  <si>
    <t>030516</t>
  </si>
  <si>
    <t>030518</t>
  </si>
  <si>
    <t>030519</t>
  </si>
  <si>
    <t>030520</t>
  </si>
  <si>
    <t>030521</t>
  </si>
  <si>
    <t>030530</t>
  </si>
  <si>
    <t>030532</t>
  </si>
  <si>
    <t>030540</t>
  </si>
  <si>
    <t>030550</t>
  </si>
  <si>
    <t>030551</t>
  </si>
  <si>
    <t>030552</t>
  </si>
  <si>
    <t>030553</t>
  </si>
  <si>
    <t>030554</t>
  </si>
  <si>
    <t>030555</t>
  </si>
  <si>
    <t>030556</t>
  </si>
  <si>
    <t>030560</t>
  </si>
  <si>
    <t>030561</t>
  </si>
  <si>
    <t>030562</t>
  </si>
  <si>
    <t>030563</t>
  </si>
  <si>
    <t>030564</t>
  </si>
  <si>
    <t>030565</t>
  </si>
  <si>
    <t>030566</t>
  </si>
  <si>
    <t>030567</t>
  </si>
  <si>
    <t>030568</t>
  </si>
  <si>
    <t>030569</t>
  </si>
  <si>
    <t>030570</t>
  </si>
  <si>
    <t>030571</t>
  </si>
  <si>
    <t>030572</t>
  </si>
  <si>
    <t>030574</t>
  </si>
  <si>
    <t>030580</t>
  </si>
  <si>
    <t>030581</t>
  </si>
  <si>
    <t>030582</t>
  </si>
  <si>
    <t>030583</t>
  </si>
  <si>
    <t>030584</t>
  </si>
  <si>
    <t>030585</t>
  </si>
  <si>
    <t>030586</t>
  </si>
  <si>
    <t>030587</t>
  </si>
  <si>
    <t>030590</t>
  </si>
  <si>
    <t>030591</t>
  </si>
  <si>
    <t>030592</t>
  </si>
  <si>
    <t>030593</t>
  </si>
  <si>
    <t>030610</t>
  </si>
  <si>
    <t>030611</t>
  </si>
  <si>
    <t>030612</t>
  </si>
  <si>
    <t>030614</t>
  </si>
  <si>
    <t>030661</t>
  </si>
  <si>
    <t>030662</t>
  </si>
  <si>
    <t>030682</t>
  </si>
  <si>
    <t>030700</t>
  </si>
  <si>
    <t>030701</t>
  </si>
  <si>
    <t>030800</t>
  </si>
  <si>
    <t>030801</t>
  </si>
  <si>
    <t>030802</t>
  </si>
  <si>
    <t>030803</t>
  </si>
  <si>
    <t>030821</t>
  </si>
  <si>
    <t>030822</t>
  </si>
  <si>
    <t>030830</t>
  </si>
  <si>
    <t>030851</t>
  </si>
  <si>
    <t>030900</t>
  </si>
  <si>
    <t>030910</t>
  </si>
  <si>
    <t>030911</t>
  </si>
  <si>
    <t>030913</t>
  </si>
  <si>
    <t>030920</t>
  </si>
  <si>
    <t>030931</t>
  </si>
  <si>
    <t>030940</t>
  </si>
  <si>
    <t>030988</t>
  </si>
  <si>
    <t>030989</t>
  </si>
  <si>
    <t>031013</t>
  </si>
  <si>
    <t>031014</t>
  </si>
  <si>
    <t>031019</t>
  </si>
  <si>
    <t xml:space="preserve">Anesthesie bij een injectie van het ganglion Gasseri. </t>
  </si>
  <si>
    <t xml:space="preserve">Selectieve thermolaesie van het ganglion Gasseri, enkelzijdig. </t>
  </si>
  <si>
    <t xml:space="preserve">Anesthesie bij selectieve thermolaesie van het ganglion Gasseri, enkelzijdig. </t>
  </si>
  <si>
    <t xml:space="preserve">Cryolaesie van het ganglion sphenopalatinum, onder beeldvormende techniek. </t>
  </si>
  <si>
    <t xml:space="preserve">Percutane chordotomie, onder beeldvormende techniek. </t>
  </si>
  <si>
    <t xml:space="preserve">Percutane myelotomie, onder beeldvormende techniek. </t>
  </si>
  <si>
    <t xml:space="preserve">Percutane tractotomie, onder beeldvormende techniek. </t>
  </si>
  <si>
    <t xml:space="preserve">Anesthesie bij tweede of volgende herhaling alcoholinjectie van de hypophyse. </t>
  </si>
  <si>
    <t xml:space="preserve">Neurolytisch thoracaal symphaticusblok, onder beeldvormende techniek. </t>
  </si>
  <si>
    <t xml:space="preserve">Neurolytisch splanchnicusblok, onder beeldvormende techniek. </t>
  </si>
  <si>
    <t xml:space="preserve">Anesthesie bij splanchnicusblok. </t>
  </si>
  <si>
    <t xml:space="preserve">Inbrengen centrale veneuze catheter of een navelcatheter bij pasgeborenen voor voeding of drukmeting. </t>
  </si>
  <si>
    <t>Angioplastiek niet-coronaire perifere vaten (zie 033350 voor niet-coronaire centrale vaten en 033491 voor cerebropetale vaten). Naast de verrichting mag slechts 1x een catheterisatiecode en slechts 1x een onderzocht vaatgebied worden gedeclareerd. Per lichaamszijde slechts 1x declareren.</t>
  </si>
  <si>
    <t>Fysiotherapeutische behandeling bij een groep van meer dan 10 personen</t>
  </si>
  <si>
    <t>kostprijs</t>
  </si>
  <si>
    <t>Fysiotherapeutische behandeling bij een groep van 5 t/m 10 personen</t>
  </si>
  <si>
    <t xml:space="preserve">Subcapitale intercapsulaire wigresectie bij verouderde epiphysiolyse van de heup. </t>
  </si>
  <si>
    <t xml:space="preserve">Blaasdistensie, bijvoorbeeld volgens Helmstein. </t>
  </si>
  <si>
    <t xml:space="preserve">Operatieve behandeling van een blaasruptuur. </t>
  </si>
  <si>
    <t xml:space="preserve">Partiële cystectomie, open procedure (zie 036241 voor endoscopisch). </t>
  </si>
  <si>
    <t xml:space="preserve">Endoscopische partiële cystectomie (zie 036240 voor open procedure). </t>
  </si>
  <si>
    <t>033279</t>
  </si>
  <si>
    <t>033280</t>
  </si>
  <si>
    <t>033285</t>
  </si>
  <si>
    <t xml:space="preserve">Hechten van derde en volgende strekpezen, per pees. </t>
  </si>
  <si>
    <t xml:space="preserve">Hechten van een of twee buigpezen, per pees. </t>
  </si>
  <si>
    <t xml:space="preserve">Hechten van derde en volgende buigpezen, per pees. </t>
  </si>
  <si>
    <t xml:space="preserve">Hechten van een of meerdere zenuwen tegelijkertijd met een of meerdere pezen of spieren. </t>
  </si>
  <si>
    <t xml:space="preserve">Tenolyse flexorpees pols. </t>
  </si>
  <si>
    <t xml:space="preserve">Tenolyse flexorpees vinger/handpalm. </t>
  </si>
  <si>
    <t xml:space="preserve">Transpositie van een pees, verzetten van de insertie. </t>
  </si>
  <si>
    <t xml:space="preserve">Transpositie van meer dan een pees. </t>
  </si>
  <si>
    <t xml:space="preserve">Peesplastiek met transplantaat. </t>
  </si>
  <si>
    <t xml:space="preserve">Reconstructie van een buigpeesruptuur in de peesschede met behulp van een silastic rod, primaire behandeling. </t>
  </si>
  <si>
    <t xml:space="preserve">Verlengen, verkorten of uitsnijden van pezen, fascien of spieren. </t>
  </si>
  <si>
    <t xml:space="preserve">Aanmeten van prothesen, orthesen en dergelijke, beperkt. </t>
  </si>
  <si>
    <t xml:space="preserve">Aanmeten van prothesen, orthesen en dergelijke, uitgebreid. </t>
  </si>
  <si>
    <t xml:space="preserve">Spierbiopsie, eventueel spierfascie biopsie via incisie van de huid. </t>
  </si>
  <si>
    <t xml:space="preserve">Maken gipsnegatief voor prothesen. </t>
  </si>
  <si>
    <t xml:space="preserve">Naaldbiopsie of punctie uit gewrichten. </t>
  </si>
  <si>
    <t xml:space="preserve">(Poli-)klinisch aanleggen van circulair arm- of beengips als vervolgbehandeling van elders behandelde of gereponeerde fracturen. </t>
  </si>
  <si>
    <t xml:space="preserve">Vernieuwing gipsverband indien de algmene bepaling onder 6b van toepassing is. </t>
  </si>
  <si>
    <t xml:space="preserve">Verbeteren stomp van kleine ledematen. </t>
  </si>
  <si>
    <t xml:space="preserve">Verbeteren stomp van grote ledematen. </t>
  </si>
  <si>
    <t xml:space="preserve">Scharniergips. </t>
  </si>
  <si>
    <t xml:space="preserve">Verwijderen klein gips. </t>
  </si>
  <si>
    <t xml:space="preserve">Verwijderen groot gips. </t>
  </si>
  <si>
    <t xml:space="preserve">Maken kleine spalk. </t>
  </si>
  <si>
    <t xml:space="preserve">Maken grote spalk. </t>
  </si>
  <si>
    <t xml:space="preserve">Aanleggen zinklijmverband. </t>
  </si>
  <si>
    <t xml:space="preserve">Verwijderen zinklijmverband. </t>
  </si>
  <si>
    <t xml:space="preserve">Operatie van grote en gecompliceerde gezwellen. </t>
  </si>
  <si>
    <t xml:space="preserve">Operatieve verwijdering van gezwellen uitgaande van de cutis, de subcutis en/of het onderhuids vet- en bindweefsel of het verwijderen van corpora aliena, inwendige metalen hechtingen, het apparaat volgens Ton en dergelijke, in een (poli-)klinische operatiekamer, door middel van excisie, waarna het resulterend defect langs directe weg tot sluiting wordt gebracht. </t>
  </si>
  <si>
    <t xml:space="preserve">Operatieve verwijdering van gezwellen, corpora aliena en dergelijke, uitgaande van of zich bevindende in dieper liggende structuren dan in code 038911 is omschreven. </t>
  </si>
  <si>
    <t>036260</t>
  </si>
  <si>
    <t>036261</t>
  </si>
  <si>
    <t>036330</t>
  </si>
  <si>
    <t>036343</t>
  </si>
  <si>
    <t>036344</t>
  </si>
  <si>
    <t>036408</t>
  </si>
  <si>
    <t>036409</t>
  </si>
  <si>
    <t>036411</t>
  </si>
  <si>
    <t>036420</t>
  </si>
  <si>
    <t>036421</t>
  </si>
  <si>
    <t>036423</t>
  </si>
  <si>
    <t>036445</t>
  </si>
  <si>
    <t>036446</t>
  </si>
  <si>
    <t>036447</t>
  </si>
  <si>
    <t>036448</t>
  </si>
  <si>
    <t>036460</t>
  </si>
  <si>
    <t>036495</t>
  </si>
  <si>
    <t>036496</t>
  </si>
  <si>
    <t>036497</t>
  </si>
  <si>
    <t>036498</t>
  </si>
  <si>
    <t>036520</t>
  </si>
  <si>
    <t>036552</t>
  </si>
  <si>
    <t>036553</t>
  </si>
  <si>
    <t>036554</t>
  </si>
  <si>
    <t>036555</t>
  </si>
  <si>
    <t>036556</t>
  </si>
  <si>
    <t>036560</t>
  </si>
  <si>
    <t>036581</t>
  </si>
  <si>
    <t>036610</t>
  </si>
  <si>
    <t>036611</t>
  </si>
  <si>
    <t>036612</t>
  </si>
  <si>
    <t>036620</t>
  </si>
  <si>
    <t>036621</t>
  </si>
  <si>
    <t>036622</t>
  </si>
  <si>
    <t>036623</t>
  </si>
  <si>
    <t>036632</t>
  </si>
  <si>
    <t>036640</t>
  </si>
  <si>
    <t>036641</t>
  </si>
  <si>
    <t>036670</t>
  </si>
  <si>
    <t>036671</t>
  </si>
  <si>
    <t>036680</t>
  </si>
  <si>
    <t>036690</t>
  </si>
  <si>
    <t>036695</t>
  </si>
  <si>
    <t>036721</t>
  </si>
  <si>
    <t>036750</t>
  </si>
  <si>
    <t>036760</t>
  </si>
  <si>
    <t>036763</t>
  </si>
  <si>
    <t>036792</t>
  </si>
  <si>
    <t>036800</t>
  </si>
  <si>
    <t>036801</t>
  </si>
  <si>
    <t>036802</t>
  </si>
  <si>
    <t>036830</t>
  </si>
  <si>
    <t>036831</t>
  </si>
  <si>
    <t>036842</t>
  </si>
  <si>
    <t>036843</t>
  </si>
  <si>
    <t>036845</t>
  </si>
  <si>
    <t>036846</t>
  </si>
  <si>
    <t>036847</t>
  </si>
  <si>
    <t>036848</t>
  </si>
  <si>
    <t>036849</t>
  </si>
  <si>
    <t>036913</t>
  </si>
  <si>
    <t>036914</t>
  </si>
  <si>
    <t>036942</t>
  </si>
  <si>
    <t>036943</t>
  </si>
  <si>
    <t>036951</t>
  </si>
  <si>
    <t>036952</t>
  </si>
  <si>
    <t>037043</t>
  </si>
  <si>
    <t>037051</t>
  </si>
  <si>
    <t>037052</t>
  </si>
  <si>
    <t>037070</t>
  </si>
  <si>
    <t>037100</t>
  </si>
  <si>
    <t>037111</t>
  </si>
  <si>
    <t>037120</t>
  </si>
  <si>
    <t>037122</t>
  </si>
  <si>
    <t>037131</t>
  </si>
  <si>
    <t>037132</t>
  </si>
  <si>
    <t>037140</t>
  </si>
  <si>
    <t>037141</t>
  </si>
  <si>
    <t>037150</t>
  </si>
  <si>
    <t>037151</t>
  </si>
  <si>
    <t>037161</t>
  </si>
  <si>
    <t>037173</t>
  </si>
  <si>
    <t>037175</t>
  </si>
  <si>
    <t>037177</t>
  </si>
  <si>
    <t>037191</t>
  </si>
  <si>
    <t>037200</t>
  </si>
  <si>
    <t>037210</t>
  </si>
  <si>
    <t>037240</t>
  </si>
  <si>
    <t>037242</t>
  </si>
  <si>
    <t>037263</t>
  </si>
  <si>
    <t>037264</t>
  </si>
  <si>
    <t>037265</t>
  </si>
  <si>
    <t>037266</t>
  </si>
  <si>
    <t>037271</t>
  </si>
  <si>
    <t>037280</t>
  </si>
  <si>
    <t>037292</t>
  </si>
  <si>
    <t>037308</t>
  </si>
  <si>
    <t>037313</t>
  </si>
  <si>
    <t>037332</t>
  </si>
  <si>
    <t>037334</t>
  </si>
  <si>
    <t>037342</t>
  </si>
  <si>
    <t>037343</t>
  </si>
  <si>
    <t>037344</t>
  </si>
  <si>
    <t>037345</t>
  </si>
  <si>
    <t>037370</t>
  </si>
  <si>
    <t>037380</t>
  </si>
  <si>
    <t>037404</t>
  </si>
  <si>
    <t>037410</t>
  </si>
  <si>
    <t>037420</t>
  </si>
  <si>
    <t>037440</t>
  </si>
  <si>
    <t>037450</t>
  </si>
  <si>
    <t>037460</t>
  </si>
  <si>
    <t>037490</t>
  </si>
  <si>
    <t>037500</t>
  </si>
  <si>
    <t>037520</t>
  </si>
  <si>
    <t>037532</t>
  </si>
  <si>
    <t>037561</t>
  </si>
  <si>
    <t>037581</t>
  </si>
  <si>
    <t>037590</t>
  </si>
  <si>
    <t>037600</t>
  </si>
  <si>
    <t>037602</t>
  </si>
  <si>
    <t>037611</t>
  </si>
  <si>
    <t>037613</t>
  </si>
  <si>
    <t>037616</t>
  </si>
  <si>
    <t>037621</t>
  </si>
  <si>
    <t>037623</t>
  </si>
  <si>
    <t>037626</t>
  </si>
  <si>
    <t>037631</t>
  </si>
  <si>
    <t>037633</t>
  </si>
  <si>
    <t>037636</t>
  </si>
  <si>
    <t>037791</t>
  </si>
  <si>
    <t>037792</t>
  </si>
  <si>
    <t>037793</t>
  </si>
  <si>
    <t>037794</t>
  </si>
  <si>
    <t>037795</t>
  </si>
  <si>
    <t>037796</t>
  </si>
  <si>
    <t>037891</t>
  </si>
  <si>
    <t>037892</t>
  </si>
  <si>
    <t>037900</t>
  </si>
  <si>
    <t>037940</t>
  </si>
  <si>
    <t>037941</t>
  </si>
  <si>
    <t>038010</t>
  </si>
  <si>
    <t>038011</t>
  </si>
  <si>
    <t>038014</t>
  </si>
  <si>
    <t>038015</t>
  </si>
  <si>
    <t>038016</t>
  </si>
  <si>
    <t>038017</t>
  </si>
  <si>
    <t>038018</t>
  </si>
  <si>
    <t>038030</t>
  </si>
  <si>
    <t>038031</t>
  </si>
  <si>
    <t>038032</t>
  </si>
  <si>
    <t>038033</t>
  </si>
  <si>
    <t>038034</t>
  </si>
  <si>
    <t>038035</t>
  </si>
  <si>
    <t>038036</t>
  </si>
  <si>
    <t>038037</t>
  </si>
  <si>
    <t>038038</t>
  </si>
  <si>
    <t>038040</t>
  </si>
  <si>
    <t>038050</t>
  </si>
  <si>
    <t>038080</t>
  </si>
  <si>
    <t>038100</t>
  </si>
  <si>
    <t>038103</t>
  </si>
  <si>
    <t>038104</t>
  </si>
  <si>
    <t>038109</t>
  </si>
  <si>
    <t>038110</t>
  </si>
  <si>
    <t>038111</t>
  </si>
  <si>
    <t>038113</t>
  </si>
  <si>
    <t>038121</t>
  </si>
  <si>
    <t>038122</t>
  </si>
  <si>
    <t>038123</t>
  </si>
  <si>
    <t>038124</t>
  </si>
  <si>
    <t>038128</t>
  </si>
  <si>
    <t>038130</t>
  </si>
  <si>
    <t>038131</t>
  </si>
  <si>
    <t>038132</t>
  </si>
  <si>
    <t>038133</t>
  </si>
  <si>
    <t>038134</t>
  </si>
  <si>
    <t>038135</t>
  </si>
  <si>
    <t>038136</t>
  </si>
  <si>
    <t>038140</t>
  </si>
  <si>
    <t>038150</t>
  </si>
  <si>
    <t>038151</t>
  </si>
  <si>
    <t>038152</t>
  </si>
  <si>
    <t>038153</t>
  </si>
  <si>
    <t>038154</t>
  </si>
  <si>
    <t>038163</t>
  </si>
  <si>
    <t>038164</t>
  </si>
  <si>
    <t>038165</t>
  </si>
  <si>
    <t>038166</t>
  </si>
  <si>
    <t>038172</t>
  </si>
  <si>
    <t>038173</t>
  </si>
  <si>
    <t>038175</t>
  </si>
  <si>
    <t>038177</t>
  </si>
  <si>
    <t>038179</t>
  </si>
  <si>
    <t>038181</t>
  </si>
  <si>
    <t>038183</t>
  </si>
  <si>
    <t>038184</t>
  </si>
  <si>
    <t>038190</t>
  </si>
  <si>
    <t>038191</t>
  </si>
  <si>
    <t>038192</t>
  </si>
  <si>
    <t>038195</t>
  </si>
  <si>
    <t>038196</t>
  </si>
  <si>
    <t>038197</t>
  </si>
  <si>
    <t>038201</t>
  </si>
  <si>
    <t>038202</t>
  </si>
  <si>
    <t>038210</t>
  </si>
  <si>
    <t>038211</t>
  </si>
  <si>
    <t>038212</t>
  </si>
  <si>
    <t>038213</t>
  </si>
  <si>
    <t>038220</t>
  </si>
  <si>
    <t>038221</t>
  </si>
  <si>
    <t>038222</t>
  </si>
  <si>
    <t>038223</t>
  </si>
  <si>
    <t>038224</t>
  </si>
  <si>
    <t>038228</t>
  </si>
  <si>
    <t xml:space="preserve">Primaire chirurgische behandeling van hypospadie, excisie van de chorde en strekking van de penis. </t>
  </si>
  <si>
    <t xml:space="preserve">Primaire chirurgische behandeling van hypospadie met reconstructie van de urethra. </t>
  </si>
  <si>
    <t xml:space="preserve">Resectie van de vena dorsalis penis profunda met zijn vertakkingen. </t>
  </si>
  <si>
    <t xml:space="preserve">Saphenaplastiek bij priapisme. </t>
  </si>
  <si>
    <t xml:space="preserve">Penis-prothese. </t>
  </si>
  <si>
    <t xml:space="preserve">Revascularisatie van de penis met behulp van de operatiemicroscoop. </t>
  </si>
  <si>
    <t xml:space="preserve">Correctie van de penis-curvatuur bij morbus peyroni. </t>
  </si>
  <si>
    <t xml:space="preserve">Enkelzijdige operatie aan het adnexum in verband met een ovariumtumor of ontstekingen, open procedure (zie 036914 voor endoscopisch). </t>
  </si>
  <si>
    <t>E011</t>
  </si>
  <si>
    <t xml:space="preserve">Extramurale dieetadvisering </t>
  </si>
  <si>
    <t>039761</t>
  </si>
  <si>
    <t>Verslaglegging ECG voor de eerstelijn</t>
  </si>
  <si>
    <t xml:space="preserve">Opheffen uitwendige arterioveneuze shunt. </t>
  </si>
  <si>
    <t xml:space="preserve">Opheffen inwendige arterioveneuze shunt. </t>
  </si>
  <si>
    <t xml:space="preserve">Reconstructie arteriële of veneuze pool bij in- of uitwendige arterioveneuze shunt, per zitting. </t>
  </si>
  <si>
    <t xml:space="preserve">Arthrotomie van het enkelgewricht. </t>
  </si>
  <si>
    <t xml:space="preserve">Repositie enkelluxatie met gips of anderszins. </t>
  </si>
  <si>
    <t xml:space="preserve">Repositie enkelluxatie met totale dislocatie van de talus. </t>
  </si>
  <si>
    <t xml:space="preserve">Resectie capitula metatarsale, inkorten ossa metatarsalia, enzovoorts. </t>
  </si>
  <si>
    <t xml:space="preserve">Wegnemen 5e straal voet. </t>
  </si>
  <si>
    <t xml:space="preserve">Operatie hallux valgus. </t>
  </si>
  <si>
    <t xml:space="preserve">Operatie hallux rigidus. </t>
  </si>
  <si>
    <t xml:space="preserve">Operatie hamerteen, digitus superductus of digitus V-varus. </t>
  </si>
  <si>
    <t xml:space="preserve">Minder samengestelde operaties wegens hol- of platvoet. </t>
  </si>
  <si>
    <t xml:space="preserve">Conservatieve behandeling van ernstige aangeboren of verkregen (trauma-ontstekingen) misvormingen van de voet, welke langdurig en frequent, minimaal 5 keer per jaar, behandeling vereisen met redresserende verbanden, plexiglas spalken en dergelijke. </t>
  </si>
  <si>
    <t xml:space="preserve">Arthrodese van een interphalangeaal gewricht van de voet. </t>
  </si>
  <si>
    <t xml:space="preserve">Arthrodese voetwortel met aanliggende gewrichten, bijvoorbeeld triple arthrodese. </t>
  </si>
  <si>
    <t xml:space="preserve">Panarthrodese. </t>
  </si>
  <si>
    <t xml:space="preserve">Arthrodese van het talo-cruraal gewricht. </t>
  </si>
  <si>
    <t xml:space="preserve">Bunionectomie. </t>
  </si>
  <si>
    <t xml:space="preserve">Prothese implantatie enkelgewricht. </t>
  </si>
  <si>
    <t xml:space="preserve">Prothese implantatie eerste metatarso-phalangeaal gewricht. </t>
  </si>
  <si>
    <t xml:space="preserve">Verwijderen prothese enkelgewricht. </t>
  </si>
  <si>
    <t xml:space="preserve">Verwijderen prothese eerste metatarso-phalangeaal gewricht. </t>
  </si>
  <si>
    <t xml:space="preserve">Amputatie in de voetwortel. </t>
  </si>
  <si>
    <t xml:space="preserve">Amputatie of exarticulatie van een teen. </t>
  </si>
  <si>
    <t xml:space="preserve">Exarticulatie van de voet. </t>
  </si>
  <si>
    <t xml:space="preserve">Exarticulatie volgens chopart of lisfranc, respectievelijk amputatie transmetatarsaal. </t>
  </si>
  <si>
    <t xml:space="preserve">Wegnemen 5e teen plus metatarsale V met uitzondering van de basis. </t>
  </si>
  <si>
    <t xml:space="preserve">Maken van een gipsnegatief voor steunzolen. </t>
  </si>
  <si>
    <t xml:space="preserve">Maken van een gipsnegatief voor schoenen. </t>
  </si>
  <si>
    <t xml:space="preserve">Gipsschoen. </t>
  </si>
  <si>
    <t xml:space="preserve">Openbeitelen voor diagnostische doeleinden van kleine beenderen, zoals vingers, middenhand, tenen en middenvoet. </t>
  </si>
  <si>
    <t>082402</t>
  </si>
  <si>
    <t>082445</t>
  </si>
  <si>
    <t>082490</t>
  </si>
  <si>
    <t>082502</t>
  </si>
  <si>
    <t>082505</t>
  </si>
  <si>
    <t>082602</t>
  </si>
  <si>
    <t>082613</t>
  </si>
  <si>
    <t>082618</t>
  </si>
  <si>
    <t>082711</t>
  </si>
  <si>
    <t xml:space="preserve">Huisbezoektarief klinisch-chemische en microbiologische laboratoriumonderzoeken </t>
  </si>
  <si>
    <t xml:space="preserve">CLB-referentietarief </t>
  </si>
  <si>
    <t>Registratietarief diabetesdienst</t>
  </si>
  <si>
    <t xml:space="preserve">IVF-laboratoriumfase </t>
  </si>
  <si>
    <t>ICSI-laboratoriumfase</t>
  </si>
  <si>
    <t xml:space="preserve">Verkrijgen van autotransplantaat van kleine beenderen. </t>
  </si>
  <si>
    <t xml:space="preserve">Excochleatie en/of sequestrotomie van kleine beenderen. </t>
  </si>
  <si>
    <t xml:space="preserve">Diagnostische lymfklierextirpatie, suprá of infraclaviculair </t>
  </si>
  <si>
    <t xml:space="preserve">Consult </t>
  </si>
  <si>
    <t xml:space="preserve">Behandeling grote diepe kaakabcessen. </t>
  </si>
  <si>
    <t xml:space="preserve">Opname; eerste tot en met vijfde dag </t>
  </si>
  <si>
    <t xml:space="preserve">Opname; vervolgdagen </t>
  </si>
  <si>
    <t xml:space="preserve">Vervolgconsult </t>
  </si>
  <si>
    <t xml:space="preserve">Operatieve verwijdering van grote benigne tumoren en kysten in kaak of weke delen. </t>
  </si>
  <si>
    <t xml:space="preserve">Operatieve verwijdering van kaakkysten groter dan 1/4 van het kaakvolume en operaties aan de sinus maxillaris. </t>
  </si>
  <si>
    <t xml:space="preserve">Trombelastogram, eerste onderzoek </t>
  </si>
  <si>
    <t xml:space="preserve">Trombelastogram, herhalingen </t>
  </si>
  <si>
    <t xml:space="preserve">Haptoglobine </t>
  </si>
  <si>
    <t xml:space="preserve">Bloedstollingsfactor VIII stol activiteit </t>
  </si>
  <si>
    <t xml:space="preserve">Bloedstollingsfactor VIII,Von Willebrand factor, ristocetinefactor </t>
  </si>
  <si>
    <t xml:space="preserve">Bloedstollingsfactor VIII related antigeen </t>
  </si>
  <si>
    <t xml:space="preserve">Bloedstollingsfactor XI </t>
  </si>
  <si>
    <t xml:space="preserve">Bloedstollingsfactor XII </t>
  </si>
  <si>
    <t xml:space="preserve">Bloedstollingsfactor XIII </t>
  </si>
  <si>
    <t xml:space="preserve">APTT, geactiveerde partiele tromboplastinetijd </t>
  </si>
  <si>
    <t xml:space="preserve">Reptilase tijd </t>
  </si>
  <si>
    <t xml:space="preserve">Fibrinogeen splitsingsprodukten, kwalitatief </t>
  </si>
  <si>
    <t xml:space="preserve">Fibrinogeen splitsingsprodukten, kwantitatief </t>
  </si>
  <si>
    <t xml:space="preserve">Fibrine/fibrinogeen degradatie produkten (FDP) D-dimeertest, semikwantitatief </t>
  </si>
  <si>
    <t xml:space="preserve">Fibrine/fibrinogeen degradatie produkten, kwantitatief </t>
  </si>
  <si>
    <t xml:space="preserve">Fibrine monomeren </t>
  </si>
  <si>
    <t xml:space="preserve">Fibrinopeptide-A </t>
  </si>
  <si>
    <t xml:space="preserve">Antitrombine III activiteit </t>
  </si>
  <si>
    <t xml:space="preserve">Antitrombine III antigeen </t>
  </si>
  <si>
    <t xml:space="preserve">Plasminogeen antigeen </t>
  </si>
  <si>
    <t xml:space="preserve">Porfyrines uro-, copro-, proto-, in erytrocyten, kwantitatief </t>
  </si>
  <si>
    <t xml:space="preserve">Proteine C activiteit </t>
  </si>
  <si>
    <t xml:space="preserve">Proteine C antigeen </t>
  </si>
  <si>
    <t xml:space="preserve">Proteine S totaal antigeen </t>
  </si>
  <si>
    <t xml:space="preserve">Proteine S vrij antigeen </t>
  </si>
  <si>
    <t>Antiplasmine antigeen, alfa-2</t>
  </si>
  <si>
    <t xml:space="preserve">Sperma penetratie test, in capillairen vlgs. Kremer, SPM testen direct en gekruist, op voorwerpglas microscopisch vlgs. Kurzrock Miller, elk </t>
  </si>
  <si>
    <t xml:space="preserve">Opwerken van sperma ten behoeve van fertilisatie </t>
  </si>
  <si>
    <t xml:space="preserve">Zwangerschapsreactie uit serum </t>
  </si>
  <si>
    <t xml:space="preserve">hCG kwantitatief uit serum </t>
  </si>
  <si>
    <t xml:space="preserve">Baarmoederslijmonderzoek op: aspect, pH,  varentest  en aanwezigheid van epitheel, erytrocyten, leucocyten, bacterien </t>
  </si>
  <si>
    <t xml:space="preserve">Sperma onderzoek (uitgebreid), tenminste omvattende bepaling van volume, viscositeit, dichtheid van spermatozoen, pH, motiliteit, aantal en aard rondcellen </t>
  </si>
  <si>
    <t xml:space="preserve">Erytrocytenvolume </t>
  </si>
  <si>
    <t xml:space="preserve">IJzer-stofwisseling, bepaling van de resorptie van Fe uit het maagdarmkanaal </t>
  </si>
  <si>
    <t xml:space="preserve">IJzer(plasma-ijzer) verdwijningscurve en bepaling van de ijzerutilisatie </t>
  </si>
  <si>
    <t xml:space="preserve">IJzer(plasma-ijzer)turnover (PIT), bepaling van de erytrocyten-ijzerturnover </t>
  </si>
  <si>
    <t xml:space="preserve">Schillingtest II (met intrinsic factor), vitamine B12-57-cobalt </t>
  </si>
  <si>
    <t>Acetylglucoseaminidase, N</t>
  </si>
  <si>
    <t xml:space="preserve">Glucuronidase, beta </t>
  </si>
  <si>
    <t xml:space="preserve">Placentair alkalische fosfatase, inclusief voorbereiding </t>
  </si>
  <si>
    <t xml:space="preserve">Kinkhoest-serologie (IgM + IgG) </t>
  </si>
  <si>
    <t xml:space="preserve">Allergie-onderzoeken, bijzonder (CLB-B/CLB-C) </t>
  </si>
  <si>
    <t xml:space="preserve">Antistoffen tegen weefselantigenen, bijzonder (CLB-B) </t>
  </si>
  <si>
    <t xml:space="preserve">Reumafactoren (Elisa) (CLB-B) </t>
  </si>
  <si>
    <t xml:space="preserve">Auto-immuunziekten, overige, bijzonder (CLB-C) </t>
  </si>
  <si>
    <t xml:space="preserve">Bloedcelchemie, rood, bijzonder (CLB-B) </t>
  </si>
  <si>
    <t xml:space="preserve">Bloedcelchemie, rood, bijzonder (CLB-C) </t>
  </si>
  <si>
    <t xml:space="preserve">Bloedcelchemie, wit, bijzonder (CLB-C) </t>
  </si>
  <si>
    <t xml:space="preserve">Bloedstollingsfactoren, bijzonder (CLB-C) </t>
  </si>
  <si>
    <t xml:space="preserve">Bloedgroep erytrocytenserologie, bijzonder (CLB-B) </t>
  </si>
  <si>
    <t xml:space="preserve">Bloedgroep erytrocytenserologie, bijzonder (CLB-C) </t>
  </si>
  <si>
    <t xml:space="preserve">HLA-B27 bevestiging (CLB-B) </t>
  </si>
  <si>
    <t xml:space="preserve">HLA-overige bijzondere onderzoeken (CLB-C) </t>
  </si>
  <si>
    <t xml:space="preserve">Complementfactoren-immunochemie, bijzonder (CLB-C) </t>
  </si>
  <si>
    <t xml:space="preserve">Immunochemische onderzoeken, bijzonder (CLB-B) </t>
  </si>
  <si>
    <t xml:space="preserve">Immunochemische onderzoeken, bijzonder (CLB-C) </t>
  </si>
  <si>
    <t xml:space="preserve">Immunocytologie onderzoeken, bijzonder (CLB-B) </t>
  </si>
  <si>
    <t xml:space="preserve">Immunocytologie onderzoeken, bijzonder (CLB-C) </t>
  </si>
  <si>
    <t xml:space="preserve">Klinische viro immunologie, bijzonder (CLB-B) </t>
  </si>
  <si>
    <t xml:space="preserve">Klinische viro immunologie, bijzonder (CLB-C) </t>
  </si>
  <si>
    <t xml:space="preserve">Proefexcisie (stans of mes), al of niet met coagulatie met de hyfrecator exclusief het pathologisch onderzoek. </t>
  </si>
  <si>
    <t xml:space="preserve">De dermatoloog geëigende chirurgisch-technische ingrepen, zoals het operatief verwijderen of het met de hyfrecator behandelen van tumoren of naevi, het frezen en dergelijke. </t>
  </si>
  <si>
    <t xml:space="preserve">Partiele nagelbedexcisie van de grote teen. </t>
  </si>
  <si>
    <t xml:space="preserve">Totale excisie van een nagelbed. </t>
  </si>
  <si>
    <t xml:space="preserve">Eenmalig traumatologisch consult zonder verwijzing en specialistische nabehandeling. </t>
  </si>
  <si>
    <t xml:space="preserve">Operatie sinus pilonidalis of sacraal dermoid. </t>
  </si>
  <si>
    <t>Lipbiopsie.</t>
  </si>
  <si>
    <t xml:space="preserve">Kleinere en/of weinig gecompliceerde transplantatie: kleiner dan 1% van het lichaamsoppervlak, niet in een functioneel gebied, bijvoorbeeld Thiersch plastiek. </t>
  </si>
  <si>
    <t xml:space="preserve">Matig grote en/of gecompliceerde transplantatie: kleiner dan 1% van het lichaamsoppervlak in een functioneel gebied, bijvoorbeeld ter reconstructie van een vinger met behulp van een 'dermatoom'-lap. </t>
  </si>
  <si>
    <t xml:space="preserve">Grote en/of gecompliceerde transplantatie: groter dan 1%, kleiner dan 9% van het lichaamsoppervlak, bijvoorbeeld ter reconstructie van een interdigitale ruimte met behulp van een 'dermatoom'-lap. </t>
  </si>
  <si>
    <t xml:space="preserve">Zeer grote en/of zeer gecompliceerde transplantatie: groter dan 9% van het lichaamsoppervlak, bijvoorbeeld ter reconstructie van een ooglid met behulp van een 'dermatoom'-lap. </t>
  </si>
  <si>
    <t xml:space="preserve">Het losprepareren van de oorspronkelijke donorplaats, het praeciseren en in het defect inhechten van een in een eerdere zitting getransplanteerde direct of indirect gesteelde huidlap. </t>
  </si>
  <si>
    <t xml:space="preserve">Kleine en/of weinig gecompliceerde transpositie, transpositie van huid of opschuifplastiek. </t>
  </si>
  <si>
    <t xml:space="preserve">Matig grote en/of matig gecompliceerde transpositie, door middel van direct of indirect gesteelde transpositie van huid, bijvoorbeeld ter reconstructie van een vinger met behulp van een 'transpositie'-lap. </t>
  </si>
  <si>
    <t xml:space="preserve">Grote en/of gecompliceerde transpositie door middel van direct of indirect gesteelde transpositie van huid, bijvoorbeeld ter reconstructie van een interdigitale ruimte met behulp van een 'transpositie'-lap. </t>
  </si>
  <si>
    <t xml:space="preserve">Het inbrengen van een stimulatie-electrode en het aansluiten van een subcutaan geplaatste pacemaker. Uitgevoerd door of alleen de cardioloog of alleen de chirurg. </t>
  </si>
  <si>
    <t xml:space="preserve">Het inbrengen van een stimulatie-electrode en het aansluiten van een subcutaan geplaatste pacemaker. In samenwerking door cadioloog en chirurg, aandeel cardioloog. </t>
  </si>
  <si>
    <t xml:space="preserve">Het inbrengen van een stimulatie-electrode en het aansluiten van een subcutaan geplaatste pacemaker. In samenwerking door cardioloog en chirurg, aandeel chirurg. </t>
  </si>
  <si>
    <t xml:space="preserve">Het bevestigen van een stimulatie-electrode op het epicard na het openen van het hartzakje en het aansluiten van een subcutaan geplaatste pacemaker. In samenwerking door cardioloog en chirurg, aandeel cardioloog. </t>
  </si>
  <si>
    <t xml:space="preserve">Het bevestigen van een stimulatie-electrode op het epicard na het openen van het hartzakje en het aansluiten van een subcutaan geplaatste pacemaker. In samenwerking door cardioloog en chirurg, aandeel chirurg. </t>
  </si>
  <si>
    <t xml:space="preserve">Het inbrengen van twee endocardiale electroden en het aansluiten van een subcutaan geplaatste pacemaker. Uitgevoerd door of alleen de cardioloog of alleen de chirurg. </t>
  </si>
  <si>
    <t xml:space="preserve">Het inbrengen van twee endocardiale electroden en het aansluiten van een subcutaan geplaatste pacemaker. In samenwerking door cardioloog en chirurg, aandeel cardioloog. </t>
  </si>
  <si>
    <t xml:space="preserve">Stageringslaparoscopie bijvoorbeeld maligne lymfomen inclusief miltextirpatie en eventuele fixatie van de ovariae (zie 033822 voor stageringslaparotomie). </t>
  </si>
  <si>
    <t xml:space="preserve">Endoscopische miltextirpatie als onderdeel van een laparoscopie om andere redenen (zie 033823 voor open procedure). </t>
  </si>
  <si>
    <t>033267</t>
  </si>
  <si>
    <t>033268</t>
  </si>
  <si>
    <t>033269</t>
  </si>
  <si>
    <t>033270</t>
  </si>
  <si>
    <t xml:space="preserve">Het inbrengen van twee endocardiale elektroden en het aansluiten van een subcutane automatische defribrillator, inclusief het aansluitend testen van de defribrillatiedrempel onder algehele anesthesie. Uitgevoerd door een cardioloog. Kan niet in combinatie met verrichting 033268 en/of 033272 in rekening worden gebracht. </t>
  </si>
  <si>
    <t xml:space="preserve">Radicale halsklieruitruiming. Hieronder wordt verstaan de therapeutische verwijdering aan een of beide zijden van alle lymfklieren tussen onderkaak en clavicula met medenemen van de musculus sternocleidomastoideus en vena jugularis. </t>
  </si>
  <si>
    <t xml:space="preserve">Diagnostische oesophagoscopie inclusief eventuele oesophagus manometrie met behulp van fiberscoop, inclusief eventuele proefexcisie(s).  Kan niet in combinatie met code 034392 in rekening worden gebracht. </t>
  </si>
  <si>
    <t xml:space="preserve">Therapeutische oesophagoscopie, zoals scleroseren van oesophagusvarices, endoscopische dilatatie van de oesophagus en/of het plaatsen van een prothese (stent) in de oesophagus of verwijding van de cardia. Kan niet in combinatie met de codes 034380 en 034382 in rekening worden gebracht. </t>
  </si>
  <si>
    <t xml:space="preserve">Diagnostische gastroscopie met behulp van fiberscoop inclusief eventuele proefexcisie(s) en operatieve endoscopie.  Kan niet in combinatie met code 034489 in rekening worden gebracht. </t>
  </si>
  <si>
    <t xml:space="preserve">Interventiegastroscopie, diagnostiek en/of behandeling van bloedingen. Kan niet in combinatie met code 034483 in rekening worden gebracht. </t>
  </si>
  <si>
    <t xml:space="preserve">Aanleggen gastrostomie als onderdeel van een laparotomie, open procedure (zie 034504 voor endoscopisch). Kan niet in combinatie met code 035512 in rekening worden gebracht. </t>
  </si>
  <si>
    <t xml:space="preserve">Diagnostische duodenoscopie met behulp van fiberscoop, inclusief eventulele proefexcisie(s). Kan niet in combinatie met de codes 034685 en 034687n rekening worden gebracht. </t>
  </si>
  <si>
    <t xml:space="preserve">Diagnostische duodenoscopie met behulp van fiberscoop, met canulering van de papilla vateri (ERCP). Kan niet in combinatie met de codes 034684 en 034687 in rekening worden gebracht. </t>
  </si>
  <si>
    <t xml:space="preserve">Selectieve decompressie operatie aan het porta-systeem, via een vaatanastomose. </t>
  </si>
  <si>
    <t xml:space="preserve">Onderbinden of vernauwen van de vena cava als zelfstandige ingreep. </t>
  </si>
  <si>
    <t xml:space="preserve">Embolectomie van perifere bloedvaten. </t>
  </si>
  <si>
    <t xml:space="preserve">Veneuze thrombectomie. </t>
  </si>
  <si>
    <t xml:space="preserve">Venasectie op verzoek van een andere specialist. </t>
  </si>
  <si>
    <t xml:space="preserve">Aanleggen van locale intraveneuze anesthesie + bloedleegte of plexus blokkade van een extremiteit in combinatie met andere ingrepen in dezelfde zitting. </t>
  </si>
  <si>
    <t xml:space="preserve">Inbrengen van een port-a-cath systeem. </t>
  </si>
  <si>
    <t>A300</t>
  </si>
  <si>
    <t xml:space="preserve">Poliklinische consult bij epilepsiecentra </t>
  </si>
  <si>
    <t>074899</t>
  </si>
  <si>
    <t xml:space="preserve">Troponine, cardiale isovorm </t>
  </si>
  <si>
    <t>038472</t>
  </si>
  <si>
    <t>038473</t>
  </si>
  <si>
    <t>038474</t>
  </si>
  <si>
    <t>038482</t>
  </si>
  <si>
    <t>038484</t>
  </si>
  <si>
    <t>038485</t>
  </si>
  <si>
    <t>038487</t>
  </si>
  <si>
    <t>038488</t>
  </si>
  <si>
    <t>038489</t>
  </si>
  <si>
    <t>038490</t>
  </si>
  <si>
    <t>038495</t>
  </si>
  <si>
    <t>038496</t>
  </si>
  <si>
    <t>038497</t>
  </si>
  <si>
    <t>038498</t>
  </si>
  <si>
    <t>038499</t>
  </si>
  <si>
    <t>038500</t>
  </si>
  <si>
    <t>038503</t>
  </si>
  <si>
    <t>038504</t>
  </si>
  <si>
    <t>038505</t>
  </si>
  <si>
    <t>038510</t>
  </si>
  <si>
    <t>038511</t>
  </si>
  <si>
    <t>038512</t>
  </si>
  <si>
    <t>038513</t>
  </si>
  <si>
    <t>038514</t>
  </si>
  <si>
    <t>038520</t>
  </si>
  <si>
    <t>038521</t>
  </si>
  <si>
    <t>038522</t>
  </si>
  <si>
    <t>038523</t>
  </si>
  <si>
    <t>038524</t>
  </si>
  <si>
    <t>038525</t>
  </si>
  <si>
    <t>038526</t>
  </si>
  <si>
    <t>038527</t>
  </si>
  <si>
    <t>038530</t>
  </si>
  <si>
    <t>038531</t>
  </si>
  <si>
    <t>038533</t>
  </si>
  <si>
    <t>038534</t>
  </si>
  <si>
    <t>038535</t>
  </si>
  <si>
    <t>038540</t>
  </si>
  <si>
    <t>038541</t>
  </si>
  <si>
    <t>038550</t>
  </si>
  <si>
    <t>038552</t>
  </si>
  <si>
    <t>038554</t>
  </si>
  <si>
    <t xml:space="preserve">Diagnostische hysteroscopie, inclusief eventuele proefexcisie(s) en/of inclusief eventuele endometriumbiopsie(en) en/of het verwijderen van een enkelvoudige poliep voor pathologisch onderzoek. Kan niet in combinatie met code 039170 in rekening worden gebracht. </t>
  </si>
  <si>
    <t xml:space="preserve">Echografisch onderzoek van het bewegingsapparaat verricht door een reumatoloog met aantekening echografie en met toestemming van de Commissie Tarieven Medisch Specialisten. Het tarief geldt per zitting en per twaalf maanden kan maximaal een bedrag in rekening worden gebracht ter hoogte van viermaal het maximumtarief. </t>
  </si>
  <si>
    <t xml:space="preserve">Oesophagus echocardiografie TEE. Kan niet in combinatie met code 39494 in rekening worden gebracht. </t>
  </si>
  <si>
    <t xml:space="preserve">Echografie van het hart. Kan niet in combinatie met code 39493 in rekening worden gebracht. </t>
  </si>
  <si>
    <t>Infliximab (bij M. Crohn en Spondylitis Ankylopoetica)</t>
  </si>
  <si>
    <t xml:space="preserve">Transpositie van een huidspierlap naar defect in het bovenste rompgebied, bijvoorbeeld mammareconstructie. </t>
  </si>
  <si>
    <t xml:space="preserve">Transpositie van een huidspierlap naar een defect in het onderste romp-, bekken en heupgebied. </t>
  </si>
  <si>
    <t xml:space="preserve">Transpositie van een huidspierlap naar een defect op de extremiteiten. </t>
  </si>
  <si>
    <t xml:space="preserve">Transplantatie van derma en/of vet. </t>
  </si>
  <si>
    <t xml:space="preserve">Transplantatie van fascie. </t>
  </si>
  <si>
    <t xml:space="preserve">Transplantatie van bot of kraakbeen. </t>
  </si>
  <si>
    <t xml:space="preserve">Transpositie van derma en/of vet. </t>
  </si>
  <si>
    <t xml:space="preserve">Transpositie van fascie. </t>
  </si>
  <si>
    <t xml:space="preserve">Transpositie van bot of kraakbeen. </t>
  </si>
  <si>
    <t>039989</t>
  </si>
  <si>
    <t>039990</t>
  </si>
  <si>
    <t>039991</t>
  </si>
  <si>
    <t>039995</t>
  </si>
  <si>
    <t>039996</t>
  </si>
  <si>
    <t>039997</t>
  </si>
  <si>
    <t>039998</t>
  </si>
  <si>
    <t>039999</t>
  </si>
  <si>
    <t>050027</t>
  </si>
  <si>
    <t>050501</t>
  </si>
  <si>
    <t>050502</t>
  </si>
  <si>
    <t>050503</t>
  </si>
  <si>
    <t>050505</t>
  </si>
  <si>
    <t>050506</t>
  </si>
  <si>
    <t>050507</t>
  </si>
  <si>
    <t>050508</t>
  </si>
  <si>
    <t>050509</t>
  </si>
  <si>
    <t>050510</t>
  </si>
  <si>
    <t>070001</t>
  </si>
  <si>
    <t>070002</t>
  </si>
  <si>
    <t>070003</t>
  </si>
  <si>
    <t>070004</t>
  </si>
  <si>
    <t>070005</t>
  </si>
  <si>
    <t>070006</t>
  </si>
  <si>
    <t>070007</t>
  </si>
  <si>
    <t>070027</t>
  </si>
  <si>
    <t>070028</t>
  </si>
  <si>
    <t>070100</t>
  </si>
  <si>
    <t>070108</t>
  </si>
  <si>
    <t>070110</t>
  </si>
  <si>
    <t>070114</t>
  </si>
  <si>
    <t>070115</t>
  </si>
  <si>
    <t>070116</t>
  </si>
  <si>
    <t>070119</t>
  </si>
  <si>
    <t>070120</t>
  </si>
  <si>
    <t>070122</t>
  </si>
  <si>
    <t>070123</t>
  </si>
  <si>
    <t>070124</t>
  </si>
  <si>
    <t>070125</t>
  </si>
  <si>
    <t>070126</t>
  </si>
  <si>
    <t>070128</t>
  </si>
  <si>
    <t>070130</t>
  </si>
  <si>
    <t>070131</t>
  </si>
  <si>
    <t>070137</t>
  </si>
  <si>
    <t>070147</t>
  </si>
  <si>
    <t>070151</t>
  </si>
  <si>
    <t>070158</t>
  </si>
  <si>
    <t>070159</t>
  </si>
  <si>
    <t>070174</t>
  </si>
  <si>
    <t>070175</t>
  </si>
  <si>
    <t>070183</t>
  </si>
  <si>
    <t>070184</t>
  </si>
  <si>
    <t>070185</t>
  </si>
  <si>
    <t>070189</t>
  </si>
  <si>
    <t>070197</t>
  </si>
  <si>
    <t>070201</t>
  </si>
  <si>
    <t>070202</t>
  </si>
  <si>
    <t>070203</t>
  </si>
  <si>
    <t>070204</t>
  </si>
  <si>
    <t>070206</t>
  </si>
  <si>
    <t>070208</t>
  </si>
  <si>
    <t>070209</t>
  </si>
  <si>
    <t>070210</t>
  </si>
  <si>
    <t>070211</t>
  </si>
  <si>
    <t>070212</t>
  </si>
  <si>
    <t>070213</t>
  </si>
  <si>
    <t>070214</t>
  </si>
  <si>
    <t>070215</t>
  </si>
  <si>
    <t>070219</t>
  </si>
  <si>
    <t>070220</t>
  </si>
  <si>
    <t>070221</t>
  </si>
  <si>
    <t>070222</t>
  </si>
  <si>
    <t>070223</t>
  </si>
  <si>
    <t>070292</t>
  </si>
  <si>
    <t>070293</t>
  </si>
  <si>
    <t>070303</t>
  </si>
  <si>
    <t>070304</t>
  </si>
  <si>
    <t>070305</t>
  </si>
  <si>
    <t>070306</t>
  </si>
  <si>
    <t>070307</t>
  </si>
  <si>
    <t>070309</t>
  </si>
  <si>
    <t>070310</t>
  </si>
  <si>
    <t>070311</t>
  </si>
  <si>
    <t>070312</t>
  </si>
  <si>
    <t>070402</t>
  </si>
  <si>
    <t>070404</t>
  </si>
  <si>
    <t>070407</t>
  </si>
  <si>
    <t>070417</t>
  </si>
  <si>
    <t>070419</t>
  </si>
  <si>
    <t>070421</t>
  </si>
  <si>
    <t>070422</t>
  </si>
  <si>
    <t>070424</t>
  </si>
  <si>
    <t>070425</t>
  </si>
  <si>
    <t>070426</t>
  </si>
  <si>
    <t>070427</t>
  </si>
  <si>
    <t>070428</t>
  </si>
  <si>
    <t>070431</t>
  </si>
  <si>
    <t>070437</t>
  </si>
  <si>
    <t>070438</t>
  </si>
  <si>
    <t>070439</t>
  </si>
  <si>
    <t>070440</t>
  </si>
  <si>
    <t>070442</t>
  </si>
  <si>
    <t>070443</t>
  </si>
  <si>
    <t>070444</t>
  </si>
  <si>
    <t>070445</t>
  </si>
  <si>
    <t>070446</t>
  </si>
  <si>
    <t>070449</t>
  </si>
  <si>
    <t>070450</t>
  </si>
  <si>
    <t>070455</t>
  </si>
  <si>
    <t>070456</t>
  </si>
  <si>
    <t>070460</t>
  </si>
  <si>
    <t>070468</t>
  </si>
  <si>
    <t>070469</t>
  </si>
  <si>
    <t>070471</t>
  </si>
  <si>
    <t>070475</t>
  </si>
  <si>
    <t>070476</t>
  </si>
  <si>
    <t>070478</t>
  </si>
  <si>
    <t>070481</t>
  </si>
  <si>
    <t>070483</t>
  </si>
  <si>
    <t>070486</t>
  </si>
  <si>
    <t>070487</t>
  </si>
  <si>
    <t>070489</t>
  </si>
  <si>
    <t>070494</t>
  </si>
  <si>
    <t>070496</t>
  </si>
  <si>
    <t>070498</t>
  </si>
  <si>
    <t>070501</t>
  </si>
  <si>
    <t>070502</t>
  </si>
  <si>
    <t>070503</t>
  </si>
  <si>
    <t>070505</t>
  </si>
  <si>
    <t>070507</t>
  </si>
  <si>
    <t>070509</t>
  </si>
  <si>
    <t>070513</t>
  </si>
  <si>
    <t>070514</t>
  </si>
  <si>
    <t>070515</t>
  </si>
  <si>
    <t>070516</t>
  </si>
  <si>
    <t>070517</t>
  </si>
  <si>
    <t>070520</t>
  </si>
  <si>
    <t>070524</t>
  </si>
  <si>
    <t>070525</t>
  </si>
  <si>
    <t>070526</t>
  </si>
  <si>
    <t>070588</t>
  </si>
  <si>
    <t>070601</t>
  </si>
  <si>
    <t>070604</t>
  </si>
  <si>
    <t>070608</t>
  </si>
  <si>
    <t>070610</t>
  </si>
  <si>
    <t>070611</t>
  </si>
  <si>
    <t>070614</t>
  </si>
  <si>
    <t>070616</t>
  </si>
  <si>
    <t>038230</t>
  </si>
  <si>
    <t>038231</t>
  </si>
  <si>
    <t>038232</t>
  </si>
  <si>
    <t>038233</t>
  </si>
  <si>
    <t>038240</t>
  </si>
  <si>
    <t>038241</t>
  </si>
  <si>
    <t>038250</t>
  </si>
  <si>
    <t>038251</t>
  </si>
  <si>
    <t>038264</t>
  </si>
  <si>
    <t>038265</t>
  </si>
  <si>
    <t>038266</t>
  </si>
  <si>
    <t>038267</t>
  </si>
  <si>
    <t>038270</t>
  </si>
  <si>
    <t>038279</t>
  </si>
  <si>
    <t>038290</t>
  </si>
  <si>
    <t>038291</t>
  </si>
  <si>
    <t>038300</t>
  </si>
  <si>
    <t>038306</t>
  </si>
  <si>
    <t>038308</t>
  </si>
  <si>
    <t>038310</t>
  </si>
  <si>
    <t>038311</t>
  </si>
  <si>
    <t>038313</t>
  </si>
  <si>
    <t>038315</t>
  </si>
  <si>
    <t>038316</t>
  </si>
  <si>
    <t>038317</t>
  </si>
  <si>
    <t>038318</t>
  </si>
  <si>
    <t>038320</t>
  </si>
  <si>
    <t>038321</t>
  </si>
  <si>
    <t>038322</t>
  </si>
  <si>
    <t>038323</t>
  </si>
  <si>
    <t>038324</t>
  </si>
  <si>
    <t>038325</t>
  </si>
  <si>
    <t>038326</t>
  </si>
  <si>
    <t>038330</t>
  </si>
  <si>
    <t>038332</t>
  </si>
  <si>
    <t>038333</t>
  </si>
  <si>
    <t>038335</t>
  </si>
  <si>
    <t>038336</t>
  </si>
  <si>
    <t>038340</t>
  </si>
  <si>
    <t>038341</t>
  </si>
  <si>
    <t>038342</t>
  </si>
  <si>
    <t>038349</t>
  </si>
  <si>
    <t>038350</t>
  </si>
  <si>
    <t>038351</t>
  </si>
  <si>
    <t>038353</t>
  </si>
  <si>
    <t>038354</t>
  </si>
  <si>
    <t>038355</t>
  </si>
  <si>
    <t>038356</t>
  </si>
  <si>
    <t>038357</t>
  </si>
  <si>
    <t>038358</t>
  </si>
  <si>
    <t>038359</t>
  </si>
  <si>
    <t>038360</t>
  </si>
  <si>
    <t>038370</t>
  </si>
  <si>
    <t>038371</t>
  </si>
  <si>
    <t>038374</t>
  </si>
  <si>
    <t>038375</t>
  </si>
  <si>
    <t>038377</t>
  </si>
  <si>
    <t>038379</t>
  </si>
  <si>
    <t>038380</t>
  </si>
  <si>
    <t>038381</t>
  </si>
  <si>
    <t>038382</t>
  </si>
  <si>
    <t>038385</t>
  </si>
  <si>
    <t>038387</t>
  </si>
  <si>
    <t>038388</t>
  </si>
  <si>
    <t>038390</t>
  </si>
  <si>
    <t>038391</t>
  </si>
  <si>
    <t>038393</t>
  </si>
  <si>
    <t>038394</t>
  </si>
  <si>
    <t>038395</t>
  </si>
  <si>
    <t>038396</t>
  </si>
  <si>
    <t>038397</t>
  </si>
  <si>
    <t>038398</t>
  </si>
  <si>
    <t>038399</t>
  </si>
  <si>
    <t>038400</t>
  </si>
  <si>
    <t>038401</t>
  </si>
  <si>
    <t>038403</t>
  </si>
  <si>
    <t>038404</t>
  </si>
  <si>
    <t>038407</t>
  </si>
  <si>
    <t>038409</t>
  </si>
  <si>
    <t>038411</t>
  </si>
  <si>
    <t>038412</t>
  </si>
  <si>
    <t>038413</t>
  </si>
  <si>
    <t>038414</t>
  </si>
  <si>
    <t>038416</t>
  </si>
  <si>
    <t>038420</t>
  </si>
  <si>
    <t>038422</t>
  </si>
  <si>
    <t>038423</t>
  </si>
  <si>
    <t>038424</t>
  </si>
  <si>
    <t>038425</t>
  </si>
  <si>
    <t>038426</t>
  </si>
  <si>
    <t>038427</t>
  </si>
  <si>
    <t>038439</t>
  </si>
  <si>
    <t>038440</t>
  </si>
  <si>
    <t>038441</t>
  </si>
  <si>
    <t>038442</t>
  </si>
  <si>
    <t>038443</t>
  </si>
  <si>
    <t>038444</t>
  </si>
  <si>
    <t>038445</t>
  </si>
  <si>
    <t>038450</t>
  </si>
  <si>
    <t>038451</t>
  </si>
  <si>
    <t>038452</t>
  </si>
  <si>
    <t>038453</t>
  </si>
  <si>
    <t>038455</t>
  </si>
  <si>
    <t>038456</t>
  </si>
  <si>
    <t>038457</t>
  </si>
  <si>
    <t xml:space="preserve">Endoscopische operatie cardiospasmus (zie 034300 voor open procedure). </t>
  </si>
  <si>
    <t xml:space="preserve">Endoscopische operatieve behandeling oesophagusstenose (zie 034301 voor open procedure). </t>
  </si>
  <si>
    <t xml:space="preserve">Endoscopische oesophagotomie (zie 034309 voor open procedure). </t>
  </si>
  <si>
    <t xml:space="preserve">Oesophagotomie, open procedure (zie 034308 voor endoscopisch). </t>
  </si>
  <si>
    <t xml:space="preserve">Operatieve behandeling oesophagus-divertikel volgens Zenker, open procedure (zie 034311 voor endoscopisch). </t>
  </si>
  <si>
    <t>Echografie van de schedel (niet bedoeld wordt de mid-line echo).</t>
  </si>
  <si>
    <t xml:space="preserve">Arteria carotis communis en/of externa en/of interna per zijde. </t>
  </si>
  <si>
    <t xml:space="preserve">Flebografie van de venu jugularis. </t>
  </si>
  <si>
    <t xml:space="preserve">Electro-encephalografie (EEG), uitgevoerd door een specialist, niet zijnde neuroloog. </t>
  </si>
  <si>
    <t xml:space="preserve">Standaard electro-encephalografie (EEG) (≤ 1 uur), uitgevoerd door neuroloog. </t>
  </si>
  <si>
    <t>070618</t>
  </si>
  <si>
    <t>070619</t>
  </si>
  <si>
    <t>070620</t>
  </si>
  <si>
    <t>070621</t>
  </si>
  <si>
    <t>070626</t>
  </si>
  <si>
    <t>070627</t>
  </si>
  <si>
    <t>070628</t>
  </si>
  <si>
    <t>070642</t>
  </si>
  <si>
    <t>070643</t>
  </si>
  <si>
    <t>070655</t>
  </si>
  <si>
    <t>070656</t>
  </si>
  <si>
    <t>070658</t>
  </si>
  <si>
    <t>070659</t>
  </si>
  <si>
    <t>070689</t>
  </si>
  <si>
    <t>070693</t>
  </si>
  <si>
    <t>070695</t>
  </si>
  <si>
    <t>070697</t>
  </si>
  <si>
    <t>070698</t>
  </si>
  <si>
    <t>070699</t>
  </si>
  <si>
    <t>070702</t>
  </si>
  <si>
    <t>070703</t>
  </si>
  <si>
    <t>070704</t>
  </si>
  <si>
    <t>070706</t>
  </si>
  <si>
    <t>070707</t>
  </si>
  <si>
    <t>070708</t>
  </si>
  <si>
    <t>070709</t>
  </si>
  <si>
    <t>070710</t>
  </si>
  <si>
    <t>070714</t>
  </si>
  <si>
    <t>070715</t>
  </si>
  <si>
    <t>070716</t>
  </si>
  <si>
    <t>070717</t>
  </si>
  <si>
    <t>070718</t>
  </si>
  <si>
    <t>070720</t>
  </si>
  <si>
    <t>070721</t>
  </si>
  <si>
    <t>070722</t>
  </si>
  <si>
    <t>070723</t>
  </si>
  <si>
    <t>070725</t>
  </si>
  <si>
    <t>070726</t>
  </si>
  <si>
    <t>070727</t>
  </si>
  <si>
    <t>070728</t>
  </si>
  <si>
    <t>070730</t>
  </si>
  <si>
    <t>070731</t>
  </si>
  <si>
    <t>070732</t>
  </si>
  <si>
    <t>070733</t>
  </si>
  <si>
    <t>070734</t>
  </si>
  <si>
    <t>070735</t>
  </si>
  <si>
    <t>070736</t>
  </si>
  <si>
    <t>070737</t>
  </si>
  <si>
    <t>070738</t>
  </si>
  <si>
    <t>070739</t>
  </si>
  <si>
    <t>070741</t>
  </si>
  <si>
    <t>070743</t>
  </si>
  <si>
    <t>070744</t>
  </si>
  <si>
    <t>070746</t>
  </si>
  <si>
    <t>070750</t>
  </si>
  <si>
    <t>070751</t>
  </si>
  <si>
    <t>070752</t>
  </si>
  <si>
    <t>070755</t>
  </si>
  <si>
    <t>070760</t>
  </si>
  <si>
    <t>070761</t>
  </si>
  <si>
    <t>070801</t>
  </si>
  <si>
    <t>070802</t>
  </si>
  <si>
    <t>070805</t>
  </si>
  <si>
    <t>070806</t>
  </si>
  <si>
    <t>070814</t>
  </si>
  <si>
    <t>070815</t>
  </si>
  <si>
    <t>070819</t>
  </si>
  <si>
    <t>070820</t>
  </si>
  <si>
    <t>070821</t>
  </si>
  <si>
    <t>070822</t>
  </si>
  <si>
    <t>070824</t>
  </si>
  <si>
    <t>070827</t>
  </si>
  <si>
    <t>070829</t>
  </si>
  <si>
    <t>070830</t>
  </si>
  <si>
    <t>070901</t>
  </si>
  <si>
    <t>070913</t>
  </si>
  <si>
    <t>070914</t>
  </si>
  <si>
    <t>070916</t>
  </si>
  <si>
    <t>070917</t>
  </si>
  <si>
    <t>070918</t>
  </si>
  <si>
    <t>070930</t>
  </si>
  <si>
    <t>071011</t>
  </si>
  <si>
    <t>071012</t>
  </si>
  <si>
    <t>071013</t>
  </si>
  <si>
    <t>071102</t>
  </si>
  <si>
    <t>071105</t>
  </si>
  <si>
    <t>071111</t>
  </si>
  <si>
    <t>071118</t>
  </si>
  <si>
    <t>071120</t>
  </si>
  <si>
    <t>071122</t>
  </si>
  <si>
    <t>071124</t>
  </si>
  <si>
    <t>071125</t>
  </si>
  <si>
    <t>071126</t>
  </si>
  <si>
    <t>071137</t>
  </si>
  <si>
    <t>071141</t>
  </si>
  <si>
    <t>071142</t>
  </si>
  <si>
    <t>071143</t>
  </si>
  <si>
    <t>071144</t>
  </si>
  <si>
    <t>071221</t>
  </si>
  <si>
    <t>071471</t>
  </si>
  <si>
    <t>071472</t>
  </si>
  <si>
    <t>071511</t>
  </si>
  <si>
    <t>071512</t>
  </si>
  <si>
    <t>071513</t>
  </si>
  <si>
    <t>071601</t>
  </si>
  <si>
    <t>071602</t>
  </si>
  <si>
    <t>071732</t>
  </si>
  <si>
    <t>071739</t>
  </si>
  <si>
    <t>071971</t>
  </si>
  <si>
    <t>071972</t>
  </si>
  <si>
    <t>072101</t>
  </si>
  <si>
    <t>072102</t>
  </si>
  <si>
    <t>072103</t>
  </si>
  <si>
    <t>072104</t>
  </si>
  <si>
    <t>072106</t>
  </si>
  <si>
    <t>072108</t>
  </si>
  <si>
    <t>072109</t>
  </si>
  <si>
    <t>072110</t>
  </si>
  <si>
    <t>072112</t>
  </si>
  <si>
    <t>072410</t>
  </si>
  <si>
    <t>072414</t>
  </si>
  <si>
    <t>072417</t>
  </si>
  <si>
    <t>072418</t>
  </si>
  <si>
    <t>072420</t>
  </si>
  <si>
    <t>072421</t>
  </si>
  <si>
    <t>072422</t>
  </si>
  <si>
    <t>072423</t>
  </si>
  <si>
    <t>072424</t>
  </si>
  <si>
    <t>072501</t>
  </si>
  <si>
    <t>072502</t>
  </si>
  <si>
    <t>072503</t>
  </si>
  <si>
    <t>072504</t>
  </si>
  <si>
    <t>072505</t>
  </si>
  <si>
    <t>072507</t>
  </si>
  <si>
    <t>072508</t>
  </si>
  <si>
    <t xml:space="preserve">Partiele gebitsstatus. </t>
  </si>
  <si>
    <t xml:space="preserve">Volledige gebitsstatus of panoramixopname. </t>
  </si>
  <si>
    <t xml:space="preserve">Neurolytisch lumbaal sympathicusblok, onder beeldvormende techniek. </t>
  </si>
  <si>
    <t>Epiduroscopie.</t>
  </si>
  <si>
    <t>Inbrengen getunnelde epiduraal- of spinaalcatheter</t>
  </si>
  <si>
    <t>Mannitol infusie via centrale lijn (minimaal 4 dagen).</t>
  </si>
  <si>
    <t>Carnitine infusie therapie</t>
  </si>
  <si>
    <t>Thermolaesie discus intervertebrale (IDET).</t>
  </si>
  <si>
    <t>Thermolaesie ganglion sellatum.</t>
  </si>
  <si>
    <t>Thermolaesie ganglion sphenopalatinum.</t>
  </si>
  <si>
    <t>Anesthesie bij blokkade gangion sphenopalatinum.</t>
  </si>
  <si>
    <t xml:space="preserve">Extirpatie van een of meerdere nodi uit de schildklier, enkelzijdig. </t>
  </si>
  <si>
    <t xml:space="preserve">Extirpatie van een of meerdere nodi uit de schildklier, dubbelzijdig. </t>
  </si>
  <si>
    <t xml:space="preserve">Subtotale strumectomie. </t>
  </si>
  <si>
    <t xml:space="preserve">Totale strumectomie. </t>
  </si>
  <si>
    <t>Extirpatie van een of meerdere tumoren, uitgaande van de glandulae parathyreoideae, open procedure (zie 030662 voor endoscopisch).</t>
  </si>
  <si>
    <t>Endoscopische extirpatie van een of meerdere tumoren, uitgaande van de glandulae parathyreoideae (zie 030661 voor open procedure).</t>
  </si>
  <si>
    <t xml:space="preserve">Re-exploratie glandulae parathyreoidiae, inclusief sternomotie. </t>
  </si>
  <si>
    <t>Bijnier operatie, open procedure (zie 030701 voor endoscopisch).</t>
  </si>
  <si>
    <t xml:space="preserve">Endoscopische bijnier operatie (zie 030700 voor open procedure). </t>
  </si>
  <si>
    <t xml:space="preserve">Incisie van een orbitaphlegmone. </t>
  </si>
  <si>
    <t xml:space="preserve">Het openen van de benige orbita, o.a. volgens Krönlein. </t>
  </si>
  <si>
    <t xml:space="preserve">Verwijdering van een of meerdere corpora aliena uit de orbita. </t>
  </si>
  <si>
    <t xml:space="preserve">Operatieve decompressie van de orbita. </t>
  </si>
  <si>
    <t xml:space="preserve">Exenteratio orbitae. </t>
  </si>
  <si>
    <t xml:space="preserve">Verwijdering van een of meerdere tumoren van de orbita. </t>
  </si>
  <si>
    <t xml:space="preserve">Plastiek om het mogelijk te maken een oogprothese in een geëxentereerde orbita te dragen. </t>
  </si>
  <si>
    <t xml:space="preserve">Operatieve behandeling orbita bodemfractuur. </t>
  </si>
  <si>
    <t xml:space="preserve">Coagulatie van intra-oculaire aandoeningen, niet zijnde een ablatio retinae, per oog. </t>
  </si>
  <si>
    <t xml:space="preserve">Endoscopische anterior resectie van het rectosigmoid, al dan niet met coecostomie of tijdelijke anus praeternaturalis (zie 035024 voor open procedure). </t>
  </si>
  <si>
    <t xml:space="preserve">Excisie van een fissura ani. </t>
  </si>
  <si>
    <t xml:space="preserve">Operatie van een fistula ani. </t>
  </si>
  <si>
    <t xml:space="preserve">Operatie recidief fistula ani. </t>
  </si>
  <si>
    <t xml:space="preserve">Post anal repair. </t>
  </si>
  <si>
    <t xml:space="preserve">Operatie van haemorrho‹den (niet het scleroseren). </t>
  </si>
  <si>
    <t xml:space="preserve">Behandeling haemorrho‹den door middel van manuele dilatatie onder narcose. </t>
  </si>
  <si>
    <t xml:space="preserve">Operatieve behandeling atresia ani in een of meerdere zittingen. </t>
  </si>
  <si>
    <t xml:space="preserve">Operatie rectumprolaps bij volwassenen, sphincterplastiek, open procedure (zie 035154 voor endoscopisch). </t>
  </si>
  <si>
    <t xml:space="preserve">Secundaire sphincter reconstructie in verband met incontinentia alvi, open procedure (zie 035155 voor endoscopisch). </t>
  </si>
  <si>
    <t xml:space="preserve">Endoscopische operatie rectumprolaps bij volwassenen, sphincterplastiek (zie 035152 voor open procedure). </t>
  </si>
  <si>
    <t xml:space="preserve">Endoscopische secundaire sphincter reconstructie in verband met incontinentia alvi (zie 035153 voor open procedure). </t>
  </si>
  <si>
    <t xml:space="preserve">Rekking sluitspier van de endeldarm. </t>
  </si>
  <si>
    <t xml:space="preserve">Endoscopische operatie hernia umbilicalis bij personen tot 12 jaar (zie 035761 voor open procedure). </t>
  </si>
  <si>
    <t xml:space="preserve">Endoscopische verwijdering van niersteen met behulp van endoscopie via een door de radioloog aangelegde en gedilateerde nephrostomie, inclusief nabehandeling (zie 036003 voor open procedure). </t>
  </si>
  <si>
    <t>Operatie wegens hernia diaphragmatica inclusief cholecystectomie, al dan niet met het openen van de galwegen, open procedure (zie 035775 voor endoscopisch).</t>
  </si>
  <si>
    <t xml:space="preserve">Operatie recidief hernia diaphragmatica, abdominaal. </t>
  </si>
  <si>
    <t>Endoscopische operatie hernia diaphragmatica, abdominaal (zie 035770 voor open procedure).</t>
  </si>
  <si>
    <t>Endoscopische operatie wegens hernia diaphragmatica inclusief cholecystectomie, al dan niet met het openen van de galwegen, (zie 035771 voor open procedure).</t>
  </si>
  <si>
    <t xml:space="preserve">Hernia diaphragmatica, thoracaal, open procedure (zie 035782 voor endoscopisch). </t>
  </si>
  <si>
    <t xml:space="preserve">Operatie recidief hernia diaphragmatica, thoracaal. </t>
  </si>
  <si>
    <t xml:space="preserve">Endoscopische operatie hernia diaphragmatica, thoracaal (zie 035780 voor open procedure). </t>
  </si>
  <si>
    <t xml:space="preserve">Operatieve behandeling spierhernia. </t>
  </si>
  <si>
    <t xml:space="preserve">Transcutane punctie niercyste onder beeldvormende techniek. </t>
  </si>
  <si>
    <t xml:space="preserve">Nephrostomie via lumbotomie. </t>
  </si>
  <si>
    <t xml:space="preserve">Verwijdering van niersteen met behulp van endoscopie via een door de radioloog aangelegde en gedilateerde nephrostomie, inclusief nabehandeling, open procedure (zie 036004 voor endoscopisch). </t>
  </si>
  <si>
    <t xml:space="preserve">Nephrotomie, open procedure (zie 036007 voor endoscopisch). </t>
  </si>
  <si>
    <t xml:space="preserve">Nephrotomie na operatieve ingreep aan dezelfde nier, open procedure (zie 036008 voor endoscopisch). </t>
  </si>
  <si>
    <t xml:space="preserve">Endoscopische nephrotomie (zie 036005 voor open procedure). </t>
  </si>
  <si>
    <t xml:space="preserve">Endoscopische nephrotomie na operatieve ingreep aan dezelfde nier (zie 036006 voor open procedure). </t>
  </si>
  <si>
    <t xml:space="preserve">Pyelotomie, open procedure (zie 036015 voor endoscopisch). </t>
  </si>
  <si>
    <t xml:space="preserve">Pyelotomie na operatieve ingreep aan dezelfde nier, open procedure (zie 036016 voor endoscopisch). </t>
  </si>
  <si>
    <t xml:space="preserve">Endoscopische pyelotomie (zie 036013 voor open procedure). </t>
  </si>
  <si>
    <t xml:space="preserve">Endoscopische pyelotomie na operatieve ingreep aan dezelfde nier (zie 036014 voor open procedure). </t>
  </si>
  <si>
    <t xml:space="preserve">Partiële nephrectomie, open procedure (zie 036034 voor endoscopisch). </t>
  </si>
  <si>
    <t xml:space="preserve">Partiële nephrectomie na operatieve ingreep aan dezelfde nier. </t>
  </si>
  <si>
    <t xml:space="preserve">Endoscopische partiële nephrectomie (zie 036032 voor open procedure). </t>
  </si>
  <si>
    <t xml:space="preserve">Endoscopische niercysteoperatie. </t>
  </si>
  <si>
    <t xml:space="preserve">Nephrectomie, open procedure (zie 036046 voor endoscopisch). </t>
  </si>
  <si>
    <t xml:space="preserve">Nephrectomie na operatieve ingreep aan dezelfde nier </t>
  </si>
  <si>
    <t xml:space="preserve">Nephrectomie met totale ureterectomie via een aparte incisie, open procedure (zie 036047 voor endoscopisch). </t>
  </si>
  <si>
    <t xml:space="preserve">Nephrectomie voor maligne niertumoren, anders dan langs lumbale weg. </t>
  </si>
  <si>
    <t>Donornephrectomie, open procedure (zie 036048 voor endoscopisch).</t>
  </si>
  <si>
    <t xml:space="preserve">Endoscopische nephrectomie (zie 036040 voor open procedure). </t>
  </si>
  <si>
    <t xml:space="preserve">Electro-encephalografie (EEG)-registratie (1-6 uur). </t>
  </si>
  <si>
    <t xml:space="preserve">Langdurige electro-encephalografie (EEG)-registratie (6-24 uur). </t>
  </si>
  <si>
    <t>Ambulante 24-uurs electro-encephalografie (EEG)-registratie.</t>
  </si>
  <si>
    <t xml:space="preserve">Electro-encephalografie (EEG) bij hersendoodprocedure, uitgevoerd door neuroloog. </t>
  </si>
  <si>
    <t xml:space="preserve">Electro-encephalografie (EEG) met inbrengen stenoïdale elektr., uitgevoerd door neuroloog. </t>
  </si>
  <si>
    <t>24-uurs Electro-encephalografie (EEG)-registratie met diepte elektr.</t>
  </si>
  <si>
    <t xml:space="preserve">Electro-encephalografie (EEG)-registratie volgens 10-10 systeem, uitgevoerd door neuroloog. </t>
  </si>
  <si>
    <t xml:space="preserve">Electro-encephalografie (EEG)-registratie met bijz. prov. (bv. WADA), uitgevoerd door neuroloog. </t>
  </si>
  <si>
    <t>Angioplastiek niet-coronaire centrale vaten (zie 033699 voor niet-coronaire perifere vaten en 033491 voor cerebropetale vaten). Naast de verrichting mag slechts 1x een catheterisatiecode en slechts 1x een onderzocht vaatgebied worden gedeclareerd. Per lichaamszijde slechts 1x declareren.</t>
  </si>
  <si>
    <t xml:space="preserve">Arterioveneuze malformatie. </t>
  </si>
  <si>
    <t xml:space="preserve">Reconstructie aan een slagader zoals arteria carotis door middel van transplantaat, endarteriectomie of patch. </t>
  </si>
  <si>
    <t xml:space="preserve">Extracraniele onderbinding van een der halsslagaders als zelfstandige ingreep bij verwondingen. </t>
  </si>
  <si>
    <t xml:space="preserve">Carotis onderbinding bij cerebrale vaatafwijkingen, inclusief het opzetten en op een later tijdstip verwijderen van de selverstone-klem (volledige behandeling). </t>
  </si>
  <si>
    <t xml:space="preserve">Anesthesie bij het op een later tijdstip verwijderen van de Selverstone-klem. </t>
  </si>
  <si>
    <t xml:space="preserve">Excisiebiopsie van de arteria temporalis. </t>
  </si>
  <si>
    <t>Angioplastiek cerebropetale vaten (zie 033699 voor niet-coronaire centrale vaten en 033350 voor cerebropetale vaten). Naast de verrichting mag slechts 1x een catheterisatiecode en slechts 1x een onderzocht vaatgebied worden gedeclareerd. Per lichaamszijde slechts 1x declareren.</t>
  </si>
  <si>
    <t xml:space="preserve">Embolectomie van bloedvaten in de buik. </t>
  </si>
  <si>
    <t xml:space="preserve">Operaties aan intra-abdominaal gelegen grote vaten, zonder herstel der continuïteit of ateriectomie, open procedure (zie 033521 voor endoscopisch). </t>
  </si>
  <si>
    <r>
      <t>Endoscopische operaties aan intra-abdominaal gelegen grote vaten, zonder herstel der continu</t>
    </r>
    <r>
      <rPr>
        <sz val="10"/>
        <color indexed="8"/>
        <rFont val="Sylfaen"/>
        <family val="1"/>
      </rPr>
      <t>ï</t>
    </r>
    <r>
      <rPr>
        <sz val="10"/>
        <color indexed="8"/>
        <rFont val="Arial"/>
        <family val="2"/>
      </rPr>
      <t xml:space="preserve">teit of ateriectomie (zie 033520 voor open procedure). </t>
    </r>
  </si>
  <si>
    <t xml:space="preserve">Operatieve behandeling van een gebarsten aneurysma aortae abdominalis. </t>
  </si>
  <si>
    <t xml:space="preserve">Reconstructie aan de aorta of haar directe zijtakken zoals arteria renales en arteria iliaca. </t>
  </si>
  <si>
    <t xml:space="preserve">Maagresectie in combinatie met cholecystectomie. </t>
  </si>
  <si>
    <t xml:space="preserve">R2-resectie van de maag. </t>
  </si>
  <si>
    <t xml:space="preserve">Reconstructieve operatie aan de resectiemaag volgens bijvoorbeeld Henley of Roux-Y. </t>
  </si>
  <si>
    <t xml:space="preserve">Totale maagresectie, thoracaal of abdominaal. </t>
  </si>
  <si>
    <t>Volumereductieoperatie maag, open procedure (zie 034451 voor endoscopisch).</t>
  </si>
  <si>
    <t>Endoscopische volumereductieoperatie maag (zie 034450 voor open procedure).</t>
  </si>
  <si>
    <t>Stamvagotomie, als zelfstandige verrichting, open procedure (zie 034462 voor endoscopisch)</t>
  </si>
  <si>
    <t xml:space="preserve">Pariëtale cel vagotomie of highly selective vagotomie (HSV), open procedure (zie 034463 voor endoscopisch). </t>
  </si>
  <si>
    <t xml:space="preserve">Oesophagusresectie met colonimplantatie. </t>
  </si>
  <si>
    <t xml:space="preserve">Operatieve behandeling oesophagus atresie. </t>
  </si>
  <si>
    <t xml:space="preserve">Operatieve behandeling oesophagusperforatie. </t>
  </si>
  <si>
    <t xml:space="preserve">Cholecystectomie per laparoscoop, inclusief eventueel peroperatief te verrichten cholangiogram. Kan niet in combinatie met code 035584 in rekening worden gebracht. </t>
  </si>
  <si>
    <t xml:space="preserve">Diagnostische laparoscopie, inclusief eventuele proefexcisie(s). Kan niet in combinatie met de codes 035355 en 035588 in rekening worden gebracht. </t>
  </si>
  <si>
    <t xml:space="preserve">Therapeutische laparoscopie, bijvoorbeeld ter opheffing van adhaesiolysis, verwijdering van intra-abdominale cysten, endometriosen en dergelijke of doorsnijding van pathologische strengvormigen in het abdomen of het kleine bekken. Kan niet in combinatie met code 035584 in rekening worden gebracht. </t>
  </si>
  <si>
    <t xml:space="preserve">Aandeel chirurg bij Zielke operatie. Uitgebreide thoraco-frenico-laparotomie ten behoeve van een orthopedische verrichting aan de voorzijde van de thoracolumbale wervelkolom, inclusief het eventueel sluiten van deze incisie. </t>
  </si>
  <si>
    <t xml:space="preserve">Therapeutische hysteroscopie, kleine verrichtingen, zoals: ovabloc-sterilisatie, conventionele poliepectomie, verwijdering van een intra-uterine device of een focale coagulatie. Kan niet in combinatie met code 039171 in rekening worden gebracht. </t>
  </si>
  <si>
    <t xml:space="preserve">Normale prolaps operatie, voor- en achterwandplastiek. Een eenvoudige voor- en achterwandplastiek, al dan niet in combinatie met het aanbrengen van reefhechtingen tegen licht incontinentia urinea. </t>
  </si>
  <si>
    <t xml:space="preserve">Endoscopische uitgebreide incontinentia urinae behandeling, inclusief voor- en achterwandplastiek (ie 037343 voor open procedure).  Kan niet in combinatie met code 037263 in rekening worden gebracht. </t>
  </si>
  <si>
    <t xml:space="preserve">Abortus verwijdering. Hieronder wordt niet begrepen de curettage waarbij achteraf uit het PA-onderzoek een abortus wordt vastgesteld. Hiervoor geldt code 037191. </t>
  </si>
  <si>
    <t xml:space="preserve">Aandeel chirurg bij commando operatie. Hieronder wordt tenminste verstaan de tumorexcisie en de halsklierdissectie. </t>
  </si>
  <si>
    <t xml:space="preserve">Verwijderen van een ge‹mplanteerde total hip + re‹mplantatie nieuwe total hip. Kan niet in combinatie met de codes 38567 en 38568 in rekening worden gebracht. </t>
  </si>
  <si>
    <t xml:space="preserve">Verwijderen knieprothese + reimplantatie nieuwe prothese. Kan niet in combinatie met de codes 38663 en 38664 in rekening worden gebracht. </t>
  </si>
  <si>
    <t xml:space="preserve">Operatie volgens Silfverskjold, transpositie van verschillende bovenbeenspieren, eventueel in combinatie met een neurectomie bij patiënten met verkregen of aangeboren spasticiteit. Bijvoorbeeld het verplaatsen van hamstrings naar de femurcondylen, of bijvoorbeeld pees-spier verplaatsing van kniebuigers in de musculus quadriceps en dergelijke. </t>
  </si>
  <si>
    <t xml:space="preserve">Uitgebreide operatie wegens misvormingen aan de voet. Combinatie van arthrodese met arthrolysis, peesverlenging en peesverplanting. </t>
  </si>
  <si>
    <t xml:space="preserve">Poliklinische wondexcisie en wondtoilet zonder verwijzing. Onder wondexcisie en wondtoilet wordt verstaan locaalanesthesie, inspectie, reiniging, excisie en/of hechting van de wond(en). </t>
  </si>
  <si>
    <t xml:space="preserve">Klinische wondexcisie en wondtoilet. Onder wondexcisie en wondtoilet wordt verstaan locaalanesthesie, inspectie, reiniging, excisie en/of hechting van de wond(en). </t>
  </si>
  <si>
    <t xml:space="preserve">Poliklinische wondexcisie en wondtoilet na verwijzing. Onder wondexcisie en wondtoilet wordt verstaan locaalanesthesie, inspectie, reiniging, excisie en/of hechting van de wond(en). </t>
  </si>
  <si>
    <t xml:space="preserve">Diagnostische kolposcopie, inclusief eventuele proefexcisie(s). Kan niet in combinatie met code 039171 in rekening worden gebracht. </t>
  </si>
  <si>
    <t xml:space="preserve">Endoscopische nephrectomie met totale ureterectomie via een aparte incisie (zie 036042 voor open procedure). </t>
  </si>
  <si>
    <t>Endoscopische donornephrectomie (zie 036045 voor open procedure)</t>
  </si>
  <si>
    <t xml:space="preserve">Pyelumplastiek, open procedure (zie 036054 voor endoscopisch). </t>
  </si>
  <si>
    <t xml:space="preserve">Pyelumplastiek na operatieve ingreep aan dezelfde nier, open procedure (zie 036056 voor endoscopisch). </t>
  </si>
  <si>
    <t xml:space="preserve">Endoscopische pyelumplastiek (zie 036052 voor open procedure). </t>
  </si>
  <si>
    <t xml:space="preserve">Operatieve behandeling hoefijzernier, inclusief klieven brug, eventuele steenverwijdering en/of pyelumplastiek. </t>
  </si>
  <si>
    <t xml:space="preserve">Endoscopische pyelumplastiek na operatieve ingreep aan dezelfde nier (zie 036053 voor open procedure). </t>
  </si>
  <si>
    <t xml:space="preserve">Nephropexie. </t>
  </si>
  <si>
    <t xml:space="preserve">Lymfocele-operatie, open procedure (zie 036071 voor endoscopisch). </t>
  </si>
  <si>
    <t xml:space="preserve">Endoscopische lymfocele-operatie (zie 036070 voor open procedure). </t>
  </si>
  <si>
    <t xml:space="preserve">Nierbiopsie. </t>
  </si>
  <si>
    <t xml:space="preserve">Lumbotomie voor een open nierbiopsie. </t>
  </si>
  <si>
    <t>MEDISCH SPECIALISTISCHE BEHANDELINGEN</t>
  </si>
  <si>
    <t xml:space="preserve">Tumor van de orbita en decompressie van het orbitadak. </t>
  </si>
  <si>
    <t xml:space="preserve">Anesthesie bij een eventuele tweede tempo van een craniostenose behandeling. </t>
  </si>
  <si>
    <t xml:space="preserve">Ureter operatie, open procedure (zie 036197 voor endoscopisch). </t>
  </si>
  <si>
    <t xml:space="preserve">Ureter operatie na operatieve ingreep aan dezelfde ureter of in hetzelfde gebied. </t>
  </si>
  <si>
    <t xml:space="preserve">Endoscopische ureter operatie (zie 036195 voor open procedure). </t>
  </si>
  <si>
    <t xml:space="preserve">Secundaire sluiting van eerder aangelegde urethrafistel wegens hoge urethrastrictuur. </t>
  </si>
  <si>
    <t xml:space="preserve">Primaire operatieve, niet endoscopische behandeling van een urethraruptuur of urethrastrictuur, perineaal. </t>
  </si>
  <si>
    <t xml:space="preserve">Primaire operatieve, niet endoscopische behandeling van een urethraruptuur of urethrastrictuur, abdominaal. </t>
  </si>
  <si>
    <t xml:space="preserve">Secundaire operatieve, niet endoscopische behandeling van een urethraruptuur of urethrastrictuur. </t>
  </si>
  <si>
    <t xml:space="preserve">Secundaire operatieve, niet endoscopische behandeling van een urethraruptuur of urethrastrictuur door middel van het aanleggen van een urethrafistel met behulp van (scrotum-) huidplastiek. </t>
  </si>
  <si>
    <t xml:space="preserve">Behandeling incontinentie met teflon injectie(s) en/of subtrigonale fenolinjectie(s). </t>
  </si>
  <si>
    <t xml:space="preserve">Urethrotomia interna blind. </t>
  </si>
  <si>
    <t xml:space="preserve">Urethrotomia interna à-vue, bijvoorbeeld volgens Sachse. </t>
  </si>
  <si>
    <t xml:space="preserve">Transurethrale resectie of coagulatie urethrale kleppen. </t>
  </si>
  <si>
    <t xml:space="preserve">Urethrectomie. </t>
  </si>
  <si>
    <t xml:space="preserve">Transurethrale prostaatresectie. </t>
  </si>
  <si>
    <t xml:space="preserve">Enucleatie van het prostaatadenoom. </t>
  </si>
  <si>
    <t>Uitgebreide electro-retinografie (ERG) (conform internationaal standaard protocol. Zie 039788 voor eenvoudige ERG).</t>
  </si>
  <si>
    <t>Kwantitatief sensibiliteitsonderzoek</t>
  </si>
  <si>
    <t xml:space="preserve">Van Bekesy-audiometrie. </t>
  </si>
  <si>
    <t>Autonoom functieonderzoek met Ewing-batterij (zie 039796 voor autonoom functieonderzoek met de kantelproef)</t>
  </si>
  <si>
    <t xml:space="preserve">Eenvoudige toon-audiometrie. </t>
  </si>
  <si>
    <t xml:space="preserve">Spraakaudiometrie, niet in combinatie met het aanpassen van een hoortoestel. </t>
  </si>
  <si>
    <t>Autonoom functieonderzoek met de kantelproef (zie 039793 voor autonoom functieonderzoek met Ewing-batterij).</t>
  </si>
  <si>
    <t>PGR, SSR e.d.</t>
  </si>
  <si>
    <t>Tremorregistratie met polygrafische methode.</t>
  </si>
  <si>
    <t>Kwantitatieve spierkrachtmeting.</t>
  </si>
  <si>
    <t xml:space="preserve">Kleurstof injectie voor hydrocephalus onderzoek. </t>
  </si>
  <si>
    <t>Corticomusculaire coherentie.</t>
  </si>
  <si>
    <t>Oculoplethysmografie (OPG).</t>
  </si>
  <si>
    <t xml:space="preserve">Low-vision onderzoek en therapie gedurende een jaar. </t>
  </si>
  <si>
    <t xml:space="preserve">Diagnostische glasvochtpunctie. </t>
  </si>
  <si>
    <t xml:space="preserve">Fundoscopie + voorsegment-onderzoek onder narcose + eventuele oogdrukmeting. </t>
  </si>
  <si>
    <t xml:space="preserve">Donkeradaptatie-curve. </t>
  </si>
  <si>
    <t xml:space="preserve">Eerste orthoptisch onderzoek (binoculair). </t>
  </si>
  <si>
    <t xml:space="preserve">Voortgezette orthoptische behandeling per bezoek (binoculair). </t>
  </si>
  <si>
    <t>Catheterablatie rechter atrium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</si>
  <si>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Catheterablatie accessoire bundel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</si>
  <si>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 xml:space="preserve">Het inbrengen van een verblijfnaald ter verkrijging van arterieel bloed voor onderzoek naar pO2 en pCO2 in rust en tijdens inspanning, zonodig ook na inademen van zuurstof. </t>
  </si>
  <si>
    <t xml:space="preserve">Verblijf gezonde zuigeling </t>
  </si>
  <si>
    <t xml:space="preserve">Afwezigheidsdag </t>
  </si>
  <si>
    <t>Dagverpleging I</t>
  </si>
  <si>
    <t>Audiologie volwassenen (0-16 jaar) kwart jaarkaart</t>
  </si>
  <si>
    <t xml:space="preserve">Verpleegdag gezonde moeder kraaminrichting </t>
  </si>
  <si>
    <t xml:space="preserve">Verpleegdag gezonde zuigeling kraaminrichting </t>
  </si>
  <si>
    <t xml:space="preserve">Gebruik verloskamer kraaminrichting </t>
  </si>
  <si>
    <t xml:space="preserve">Verbruik verbandmiddelen kraaminrichting </t>
  </si>
  <si>
    <t xml:space="preserve">Aortabroekprothese </t>
  </si>
  <si>
    <t xml:space="preserve">Penisprothese met pomp </t>
  </si>
  <si>
    <t xml:space="preserve">Sphincterprothese </t>
  </si>
  <si>
    <t xml:space="preserve">Total hip </t>
  </si>
  <si>
    <t xml:space="preserve">Knieprothese </t>
  </si>
  <si>
    <t xml:space="preserve">Steffeeplate </t>
  </si>
  <si>
    <t xml:space="preserve">Aortaklepprothese / Mitralisklepprothese </t>
  </si>
  <si>
    <t xml:space="preserve">Implanteerbare insulinepomp </t>
  </si>
  <si>
    <t xml:space="preserve">Implanteerbare baclofenpomp </t>
  </si>
  <si>
    <t xml:space="preserve">Implanteerbare neurostimulator </t>
  </si>
  <si>
    <t xml:space="preserve">Gezins-psychotherapie (per gezin), inclusief eigen bijdrage. </t>
  </si>
  <si>
    <t xml:space="preserve">Groeps-psychotherapie (per groep), inclusief eigen bijdrage. </t>
  </si>
  <si>
    <t xml:space="preserve">De eerste acute nierfunctievervangende therapie, bij acuut nierlijden, intoxicaties etc. </t>
  </si>
  <si>
    <t xml:space="preserve">Tweede en volgende nierfunctievervangende therapie, bij acuut nierlijden, intoxicaties etc., in de acute fase. </t>
  </si>
  <si>
    <t xml:space="preserve">Cavernosometrie van de penis. </t>
  </si>
  <si>
    <t xml:space="preserve">Kunstmatige inseminatie, eenvoudige homoloog (KI) danwel kunstmatige donor inseminatie (KID). </t>
  </si>
  <si>
    <t xml:space="preserve">Sexuologische behandeling vaginisme; gesprek + behandeling, bijvoorbeeld volgens Masters en Johnston (volledige behandeling). </t>
  </si>
  <si>
    <t xml:space="preserve">Foto-therapie van chronische huidziekten, al dan niet ondersteund door medicamenteuze fotosensibiliserende therapie, behandeling gedurende de eerste maand. </t>
  </si>
  <si>
    <t xml:space="preserve">Foto-therapie van chronische huidziekten, al of niet ondersteund door medicamenteuze fotosensibiliserende therapie, behandeling gedurende de volgende elf maanden, per maand. </t>
  </si>
  <si>
    <t xml:space="preserve">Behandeling met hyperbare zuurstof per zitting per patient, al dan niet in groepsverband, inclusief medisch specialistische supervisie </t>
  </si>
  <si>
    <t>IUI met en zonder stimulatie</t>
  </si>
  <si>
    <t>Screening donoren gameten</t>
  </si>
  <si>
    <t>Behandeling met gonadotrofines, pulsatiel GnRH</t>
  </si>
  <si>
    <t>Cryocyclus monitoring</t>
  </si>
  <si>
    <t>Doelgerichte consultatie van een ondersteunend specialist door een poortspecialist bij een al geopende DBC in verband met direct patiënt gerelateerde vraagstelling, hetzij telefonisch hetzij face-to-face, zonder aanwezigheid van de patiënt.</t>
  </si>
  <si>
    <t xml:space="preserve">Pathologisch-anatomisch (histologisch) onderzoek en overige cytodiagnostische onderzoeken. </t>
  </si>
  <si>
    <t xml:space="preserve">Immuno-pathologisch onderzoek. </t>
  </si>
  <si>
    <t xml:space="preserve">Electronenmicroscopisch onderzoek. </t>
  </si>
  <si>
    <t xml:space="preserve">Verrichtingen van een punctie ten behoeve van cytologisch onderzoek. </t>
  </si>
  <si>
    <t xml:space="preserve">Kwantitatief c.q. morfometrisch pathologisch-anatomisch onderzoek. </t>
  </si>
  <si>
    <t xml:space="preserve">Obductie ten behoeve van verzekeringsmaatschappijen uitgezonderd ziektekostenverzekeringsmaatschappijen. </t>
  </si>
  <si>
    <t xml:space="preserve">Flow-cytometrie </t>
  </si>
  <si>
    <t xml:space="preserve">Hybridisatie, geautomatiseerd </t>
  </si>
  <si>
    <t xml:space="preserve">Hybridisatie, handmatig </t>
  </si>
  <si>
    <t xml:space="preserve">DNA-amplificatie, kwalitatief, geautomatiseerd </t>
  </si>
  <si>
    <t xml:space="preserve">DNA-amplificatie, kwalitatief, handmatig </t>
  </si>
  <si>
    <t xml:space="preserve">RNA-amplificatie, kwalitatief </t>
  </si>
  <si>
    <t xml:space="preserve">DNA/RNA-amplificatie, kwantitatief </t>
  </si>
  <si>
    <t xml:space="preserve">DNA/RNA-analyse (bv. sequentie-bepaling of sub-typering). </t>
  </si>
  <si>
    <t>Consult bij patiënt op verzoek van een ondersteunend specialist door een poortspecialist bij een al geopende DBC in verband met direct patiënt gerelateerde vraagstelling.</t>
  </si>
  <si>
    <t xml:space="preserve">Urine screening kwalitatief zonder sediment Aceton Bilirubine Eiwit, kwalitatief Glucose, kwalitatief Reactie Soortelijk gewicht </t>
  </si>
  <si>
    <t xml:space="preserve">Diaceetzuur </t>
  </si>
  <si>
    <t xml:space="preserve">Indican </t>
  </si>
  <si>
    <t xml:space="preserve">Aminolevulinezuur, delta-, kwantitatief </t>
  </si>
  <si>
    <t xml:space="preserve">Concentratie- en verdunningsproef, elk </t>
  </si>
  <si>
    <t xml:space="preserve">Ureum </t>
  </si>
  <si>
    <t xml:space="preserve">Chloride </t>
  </si>
  <si>
    <t xml:space="preserve">Galactoseproef </t>
  </si>
  <si>
    <t xml:space="preserve">Hippuurzuurproef </t>
  </si>
  <si>
    <t xml:space="preserve">Homocysteine </t>
  </si>
  <si>
    <t xml:space="preserve">Ketosteroiden, 17-, totaal </t>
  </si>
  <si>
    <t xml:space="preserve">Ketosteroiden, 17-, gefractioneerd </t>
  </si>
  <si>
    <t xml:space="preserve">Porfyrines, uro-, copro-, proto-kwantitatief, elk </t>
  </si>
  <si>
    <t xml:space="preserve">Kreatine </t>
  </si>
  <si>
    <t xml:space="preserve">Urinezuur </t>
  </si>
  <si>
    <t xml:space="preserve">Urobilinogeen, kwantitatief </t>
  </si>
  <si>
    <t xml:space="preserve">Stikstof totaal (volgens Kjeldahl) </t>
  </si>
  <si>
    <t xml:space="preserve">Hydroxy-indolazijnzuur, 5-, kwalitatief </t>
  </si>
  <si>
    <t xml:space="preserve">Vitamine B2 </t>
  </si>
  <si>
    <t>Xylose, D</t>
  </si>
  <si>
    <t xml:space="preserve">Pregnaandiol </t>
  </si>
  <si>
    <t xml:space="preserve">Oestriol </t>
  </si>
  <si>
    <t>Ketogene-steroiden, 17</t>
  </si>
  <si>
    <t xml:space="preserve">Ketosteroiden, 20-, 17, 21-dihydroxy </t>
  </si>
  <si>
    <t xml:space="preserve">Immuno-electroforese, na concentratie </t>
  </si>
  <si>
    <t xml:space="preserve">Antistoffen tegen elk micro-organisme m.b.v. immunoblot </t>
  </si>
  <si>
    <t xml:space="preserve">Oestrogenen </t>
  </si>
  <si>
    <t xml:space="preserve">Metanefrinen, normetanefrinen </t>
  </si>
  <si>
    <t xml:space="preserve">Bloed (occult), kwalitatief </t>
  </si>
  <si>
    <t xml:space="preserve">Bilirubine, kwalitatief </t>
  </si>
  <si>
    <t xml:space="preserve">Stercobiline, kwalitatief </t>
  </si>
  <si>
    <t xml:space="preserve">Gistproef </t>
  </si>
  <si>
    <t xml:space="preserve">Vertering, kwalitatief </t>
  </si>
  <si>
    <t xml:space="preserve">Amylase </t>
  </si>
  <si>
    <t xml:space="preserve">Lipase </t>
  </si>
  <si>
    <t xml:space="preserve">Trypsine </t>
  </si>
  <si>
    <t xml:space="preserve">Eiwit </t>
  </si>
  <si>
    <t xml:space="preserve">Calcium </t>
  </si>
  <si>
    <t xml:space="preserve">Vet (vetten, vetzuren, droge stof), kwantitatief </t>
  </si>
  <si>
    <t xml:space="preserve">Melkzuur, kwantitatief </t>
  </si>
  <si>
    <t xml:space="preserve">Leucocyten in faeces </t>
  </si>
  <si>
    <t xml:space="preserve">Osmolariteit in faeces </t>
  </si>
  <si>
    <t xml:space="preserve">Chymotrypsine in faeces </t>
  </si>
  <si>
    <t xml:space="preserve">Galzure zouten in faeces </t>
  </si>
  <si>
    <t xml:space="preserve">Alfa-I-antitrypsine in faeces </t>
  </si>
  <si>
    <t xml:space="preserve">Porfyrines, kwantitatief </t>
  </si>
  <si>
    <t xml:space="preserve">Porfyrines uro-, copro-, proto- in faeces </t>
  </si>
  <si>
    <t xml:space="preserve">Sediment </t>
  </si>
  <si>
    <t xml:space="preserve">Ademanalyse </t>
  </si>
  <si>
    <t xml:space="preserve">Maagonderzoek, gefractioneerd </t>
  </si>
  <si>
    <t xml:space="preserve">Duodenum-sondage (met A, B, en C gal en sediment) </t>
  </si>
  <si>
    <t xml:space="preserve">Trypsine in diverse materialen </t>
  </si>
  <si>
    <t xml:space="preserve">Morfologisch onderzoek van sputum, algemeen </t>
  </si>
  <si>
    <t xml:space="preserve">Fase 1 Pre operatief onderziek epilepsiechirurgie </t>
  </si>
  <si>
    <t xml:space="preserve">Fase 2 +3 WADA test epilepsiechirurgie </t>
  </si>
  <si>
    <t xml:space="preserve">Fase 4 Nazorg epilepsiechirurgie </t>
  </si>
  <si>
    <t xml:space="preserve">Bloedgroep ABO + Rhesusfactor Rhesusfactor (D+ of D-) buisjestest (zie 070604) Rhesusfactor (D+ of D-) slide test of bromeline objectglas methode (zie 070604) </t>
  </si>
  <si>
    <t xml:space="preserve">Paul en Bunnell, reactie van </t>
  </si>
  <si>
    <t xml:space="preserve">Antistoffen, gebonden, tegen erytrocyten met behulp van poly-specifiek antiglobulineserum (directe Coombstest) </t>
  </si>
  <si>
    <t xml:space="preserve">Antistoffen, vrije, tegen erytrocyten met behulp van poly-specifiek antiglobulineserum (indirecte Coombstest) </t>
  </si>
  <si>
    <t xml:space="preserve">CDE genotypering (rhesusfactor, subtypering) </t>
  </si>
  <si>
    <t xml:space="preserve">Agglutinatie, koude </t>
  </si>
  <si>
    <t xml:space="preserve">Anti-sterptolysine titer / anti-DNase B titer of stapholysine titer, elk </t>
  </si>
  <si>
    <t xml:space="preserve">Rose-test </t>
  </si>
  <si>
    <t xml:space="preserve">L-agglutinatie </t>
  </si>
  <si>
    <t xml:space="preserve">RA-test (Latex-agglutinatie) </t>
  </si>
  <si>
    <t xml:space="preserve">Spirografische longfunctiebepaling. </t>
  </si>
  <si>
    <t xml:space="preserve">Ballistocardiografisch onderzoek. </t>
  </si>
  <si>
    <r>
      <t xml:space="preserve">Klinische bewakingstelemetrie </t>
    </r>
    <r>
      <rPr>
        <b/>
        <sz val="10"/>
        <rFont val="Arial"/>
        <family val="2"/>
      </rPr>
      <t>in aansluiting op</t>
    </r>
    <r>
      <rPr>
        <sz val="10"/>
        <rFont val="Arial"/>
        <family val="2"/>
      </rPr>
      <t xml:space="preserve"> ontslag van CCU. Kan slechts eenmaal per opname in rekening worden gebracht, ongeacht het aantal telemetriedagen.</t>
    </r>
    <r>
      <rPr>
        <sz val="10"/>
        <color indexed="8"/>
        <rFont val="Arial"/>
        <family val="2"/>
      </rPr>
      <t xml:space="preserve"> </t>
    </r>
  </si>
  <si>
    <t xml:space="preserve">Diagnostische (fiets)ergometrie met opklimmende belasting onder persoonlijke en continue observatie door de specialist met ECG-apparatuur en oscilloscoop tijdens een afzonderlijke afspraak, eenvoudig onderzoek. </t>
  </si>
  <si>
    <t>Beoordeling longfunctieonderzoek voor derden.</t>
  </si>
  <si>
    <t>Beoordeling X-thorax voor derden.</t>
  </si>
  <si>
    <t>Behandeling middels chronische non-invasieve beademing.</t>
  </si>
  <si>
    <t>Behandeling middels CPAP of BiPAP.</t>
  </si>
  <si>
    <t>Acute non-invasieve beademing op afdeling.</t>
  </si>
  <si>
    <t>Instellen apomorfinepomp.</t>
  </si>
  <si>
    <t xml:space="preserve">Cysto-urethroscopie. </t>
  </si>
  <si>
    <t xml:space="preserve">Chromocystoscopie. </t>
  </si>
  <si>
    <t xml:space="preserve">Urodynamisch onderzoek met eenkanalige schrijver (flowmetrie). </t>
  </si>
  <si>
    <t xml:space="preserve">Uitgebreid urodynamisch onderzoek met twee of meer kanalen. </t>
  </si>
  <si>
    <t xml:space="preserve">Eenvoudige incontinentia urinae behandeling, inclusief voor- en achterwandplastiek, open procedure (zie 037344 voor endoscopisch). </t>
  </si>
  <si>
    <t xml:space="preserve">Verwijdering van een of meerdere tumoren van de cornea zonder plastiek. </t>
  </si>
  <si>
    <t xml:space="preserve">Overhechting ulcus cornea. </t>
  </si>
  <si>
    <t xml:space="preserve">Hoornvlieshechting. </t>
  </si>
  <si>
    <t xml:space="preserve">Hoornvliestransplantatie inclusief eventueel later losmaken van de iris van de cornea. </t>
  </si>
  <si>
    <t xml:space="preserve">Verwijdering van een of meerdere corpora aliena, behandeling van een combustio, erosie of etsing van hoornvlies of bindvlies. </t>
  </si>
  <si>
    <t xml:space="preserve">Tatouage van het hoornvlies. </t>
  </si>
  <si>
    <t xml:space="preserve">Natrium-EDTA spoeling van het hoornvlies. </t>
  </si>
  <si>
    <t xml:space="preserve">Sclerahechting. </t>
  </si>
  <si>
    <t xml:space="preserve">Verwijdering van iriscyste of iristumor. </t>
  </si>
  <si>
    <t xml:space="preserve">Iridotomie of iridectomie. </t>
  </si>
  <si>
    <t xml:space="preserve">Herstel iridodialysis. </t>
  </si>
  <si>
    <t xml:space="preserve">Herstel prolapsus iridis. </t>
  </si>
  <si>
    <t xml:space="preserve">Maken van nieuwe pupil-opening, diaphragmectomie. </t>
  </si>
  <si>
    <t xml:space="preserve">Glaucoom operatie. </t>
  </si>
  <si>
    <t xml:space="preserve">Losmaken iris van cornea, inclusief een eventuele iridectomie. </t>
  </si>
  <si>
    <t xml:space="preserve">Hechten van een gescheurd ooglid met gescheurde ooglidrand en herstel van een primair ooglid coloboom. </t>
  </si>
  <si>
    <t xml:space="preserve">Herstel van een secundair ooglid coloboom. </t>
  </si>
  <si>
    <t xml:space="preserve">Verkleining lidspeet, eventueel totale sluiting. </t>
  </si>
  <si>
    <t xml:space="preserve">Blepharoplastiek van een ooglid, respectievelijk correctie ptosis wenkbrauw. </t>
  </si>
  <si>
    <t xml:space="preserve">Electrische epilatie van oogharen, totale behandeling per oog per jaar. </t>
  </si>
  <si>
    <t xml:space="preserve">Laterale canthopexie. </t>
  </si>
  <si>
    <t xml:space="preserve">Enkelzijdige transnasale mediale canthopexie. </t>
  </si>
  <si>
    <t xml:space="preserve">Herstel binnen of buiten ooghoek. </t>
  </si>
  <si>
    <t xml:space="preserve">Opheffen van een epicanthus. </t>
  </si>
  <si>
    <t xml:space="preserve">Ptosis operatie van een ooglid. </t>
  </si>
  <si>
    <t xml:space="preserve">Opheffen van de verkleining van de ooglidspleet respectievelijk van een gesloten lidspleet. </t>
  </si>
  <si>
    <t xml:space="preserve">Verwijdering van de traanklier, geheel of gedeeltelijk. </t>
  </si>
  <si>
    <t xml:space="preserve">Sondage van een of meerdere traanwegstenosen. </t>
  </si>
  <si>
    <t xml:space="preserve">Verwijderen van een traanzak. </t>
  </si>
  <si>
    <t xml:space="preserve">Maken van een verbinding tussen neus en conjunctivaalzak. </t>
  </si>
  <si>
    <t xml:space="preserve">Dacryocystorhinostomie. </t>
  </si>
  <si>
    <t xml:space="preserve">Herstel geëverteerd traanpuntje. </t>
  </si>
  <si>
    <t xml:space="preserve">Hechten van een gescheurd ooglid met eventueel primair of secundair herstel van een gescheurd traankanaaltje. </t>
  </si>
  <si>
    <t xml:space="preserve">Herstel gespleten traankanaaltje. </t>
  </si>
  <si>
    <t xml:space="preserve">Verwijderen van een of meer exostosen met los-prepareren van de gehoorgang. </t>
  </si>
  <si>
    <t xml:space="preserve">Verwijdering uit de gehoorgang van een of meerdere poliepen of corpora aliena. </t>
  </si>
  <si>
    <t xml:space="preserve">Enkel-of dubbelzijdige paracentese. </t>
  </si>
  <si>
    <t xml:space="preserve">Operatieve ingreep aan het oor met exploratie van het cavum tympani en/of het trommelvlies, die beogen het gehoor te verbeteren. </t>
  </si>
  <si>
    <t xml:space="preserve">Operatieve ingreep aan het oor met exploratie van het cavum tympani en/of trommelvlies, uitgevoerd als tweede tempo na een ingreep als genoemd bij de codes 031820 tot en met 031822. </t>
  </si>
  <si>
    <t xml:space="preserve">Epitympanale mastoid operatie met ruim openen van de koepel holte, c.q. attico antrotomie bij chronische ontstekingsprocessen. </t>
  </si>
  <si>
    <t xml:space="preserve">Mastoid operatie met inbegrip van eventuele complicaties. </t>
  </si>
  <si>
    <t xml:space="preserve">Radicaal operatie met inbegrip van eventuele complicaties. </t>
  </si>
  <si>
    <t xml:space="preserve">Gehoorverbeterende operatie bij otosclerose door middel van de techniek van Shea, waarbij een piston door de voetplaat wordt gebracht. </t>
  </si>
  <si>
    <t xml:space="preserve">Gehoorverbeterende operaties bij otosclerose door middel van stapedectomie en interpositie. </t>
  </si>
  <si>
    <t xml:space="preserve">Gehoorverbeterende operatie bij otosclerose door middel van stapedolyse, technieken van Rosen, Fowler enzovoort. </t>
  </si>
  <si>
    <t xml:space="preserve">Myringoplastiek. </t>
  </si>
  <si>
    <t xml:space="preserve">Exploratieve tympanotomie. </t>
  </si>
  <si>
    <t xml:space="preserve">Gehoorverbeterende operatie bij otosclerose door middel van fenestratie van de horizontale booggang. </t>
  </si>
  <si>
    <t xml:space="preserve">Intracoronair fysiologisch onderzoek klinisch </t>
  </si>
  <si>
    <t xml:space="preserve">Intracoronair fysiologisch onderzoek niet klinisch </t>
  </si>
  <si>
    <t xml:space="preserve">Stamceltherapie d.m.v. lokale infusie in het myocard klinisch </t>
  </si>
  <si>
    <t xml:space="preserve">Stamceltherapie d.m.v. lokale infusie in het myocard niet klinisch </t>
  </si>
  <si>
    <t xml:space="preserve">Fysiotherapeutische behandeling m.u.v. E002, E003 en E004 </t>
  </si>
  <si>
    <t xml:space="preserve">Loopbad/vlinderbad/stangerbad (incl.evt. massage en oefenen) </t>
  </si>
  <si>
    <t xml:space="preserve">Kinderfysiotherapie </t>
  </si>
  <si>
    <t xml:space="preserve">Manuele therapie </t>
  </si>
  <si>
    <t xml:space="preserve">Eenmaling fysiotherapeutisch onderzoek op medische indicatie </t>
  </si>
  <si>
    <t xml:space="preserve">Oedeemtherapie </t>
  </si>
  <si>
    <t>fysiotherapeutische behandeling bij een groep van 2 personen</t>
  </si>
  <si>
    <t>fysiotherapeutische behandeling bij een groep van 3 personen</t>
  </si>
  <si>
    <t>fysiotherapeutische behandeling bij een groep van 4 personen</t>
  </si>
  <si>
    <t xml:space="preserve">Magnesium </t>
  </si>
  <si>
    <t xml:space="preserve">Lipoidfosfor in bloed </t>
  </si>
  <si>
    <t xml:space="preserve">Vetzuren, vrij (FFA, NEFA) </t>
  </si>
  <si>
    <t xml:space="preserve">Immunoglobuline, elk </t>
  </si>
  <si>
    <t xml:space="preserve">Fenylalanine </t>
  </si>
  <si>
    <t xml:space="preserve">Endoscopische eenvoudige incontinentia urinae behandeling, inclusief voor- en achterwandplastiek (zie 037342 voor open procedure). </t>
  </si>
  <si>
    <t xml:space="preserve">Enterocele operatie, abdominaal of vaginaal. </t>
  </si>
  <si>
    <t xml:space="preserve">Trachearesectie, eventueel met larynx mobilisatie. </t>
  </si>
  <si>
    <t xml:space="preserve">Hoofdcarina reconstructie. </t>
  </si>
  <si>
    <t xml:space="preserve">Diagnostische indirecte laryngoscopie, inclusief eventuele proefexcisie(s). </t>
  </si>
  <si>
    <t xml:space="preserve">Diagnostische directe laryngoscopie, inclusief eventuele proefexcisie(s). </t>
  </si>
  <si>
    <t xml:space="preserve">Diagnostische directe laryngoscopie onder de operatiemicroscoop, inclusief eventuele proefexcisie(s). </t>
  </si>
  <si>
    <t xml:space="preserve">Tonsillectomie, bij personen tot en met 10 jaar, zowel enkel- als dubbelzijdig, inclusief eventuele adenotomie. </t>
  </si>
  <si>
    <t xml:space="preserve">Tonsillectomie, bij personen van 11 tot en met 15 jaar, zowel enkel- als dubbelzijdig, inclusief eventuele adenotomie. </t>
  </si>
  <si>
    <t xml:space="preserve">Tonsillectomie, bij personen van 16 jaar en ouder, zowel enkel- als dubbelzijdig, inclusief eventuele adenotomie. </t>
  </si>
  <si>
    <t xml:space="preserve">Adenotomie. </t>
  </si>
  <si>
    <t xml:space="preserve">Verwijdering van een branchiogene cyste of glomustumor. </t>
  </si>
  <si>
    <t xml:space="preserve">Verwijdering van een mediane halscyste of halsfistel. </t>
  </si>
  <si>
    <t xml:space="preserve">Verwijdering van een rhinopharynx-fibroom. </t>
  </si>
  <si>
    <t xml:space="preserve">Opheffing choanale-atresie bij kinderen. </t>
  </si>
  <si>
    <t xml:space="preserve">Opheffing choanale-atresie bij volwassenen. </t>
  </si>
  <si>
    <t xml:space="preserve">'Sleeve'resectie. </t>
  </si>
  <si>
    <t xml:space="preserve">Bronchotomie: ter verwijdering van een of meerdere corpora aliena en/of goedaardige tumoren via incisie van de bronchus. </t>
  </si>
  <si>
    <t xml:space="preserve">Hechten bronchusruptuur. </t>
  </si>
  <si>
    <t xml:space="preserve">Diagnostische bronchoscopie, inclusief een of meerdere proefexcisies, curettage en/of afzuigen van materiaal voor cytologisch en/of pathologisch onderzoek. </t>
  </si>
  <si>
    <t xml:space="preserve">Therapeutische bronchoscopie, zoals verwijderen van corpora alinea, afzuigen van secretie of installatie van medicamenten. </t>
  </si>
  <si>
    <t xml:space="preserve">Therapeutische bronchoscopie met laser-coagulatie, zoals bij behandeling van een tumor of bloeding, en / of stensplaatsing. </t>
  </si>
  <si>
    <t xml:space="preserve">Intrapulmonale drainage. </t>
  </si>
  <si>
    <t xml:space="preserve">Bilaterale bullectomie, midsternaal. </t>
  </si>
  <si>
    <t xml:space="preserve">Bullectomie met partiele pleurectomie, open procedure (zie 032535 voor endoscopisch). </t>
  </si>
  <si>
    <t xml:space="preserve">Lobectomie of segmentresectie, open procedure (zie 032536 voor endoscopisch). </t>
  </si>
  <si>
    <t xml:space="preserve">Wigresectie, open procedure (zie 032538 voor endoscopisch). </t>
  </si>
  <si>
    <t xml:space="preserve">Bilaterale resectie, midsternaal. </t>
  </si>
  <si>
    <t xml:space="preserve">Endoscopische bullectomie met partiele pleurectomie (zie 032529 voor open procedure). </t>
  </si>
  <si>
    <t xml:space="preserve">Endoscopische lobectomie of segmentresectie (zie 032530 voor open procedure). </t>
  </si>
  <si>
    <t xml:space="preserve">Endoscopische wigresectie (zie 032532 voor open procedure). </t>
  </si>
  <si>
    <t>Pleuro-pneumonectomie, eventueel intracardiaal, open procedure (zie 032545 voor endoscopisch).</t>
  </si>
  <si>
    <t xml:space="preserve">Pneumonectomie, open procedure (zie 032547 voor endoscopisch). </t>
  </si>
  <si>
    <t>Pneunomectomie met lymfklieruitruiming, open procedure (zie 032548 voor endoscopisch).</t>
  </si>
  <si>
    <t>Endoscopische pleuro-pneumonectomie, eventueel intracardiaal (zie 032540 voor open procedure).</t>
  </si>
  <si>
    <t xml:space="preserve">Endoscopische pneumonectomie (zie 032542 voor open procedure). </t>
  </si>
  <si>
    <t xml:space="preserve">Stuit (poli-)klinische partus met of zonder voorbehandeling, met of zonder kraambed zonder medische indicatie. </t>
  </si>
  <si>
    <t xml:space="preserve">Meerling (poli-)klinische partus spontaan zonder voorbehandeling, op medische indicatie. </t>
  </si>
  <si>
    <t xml:space="preserve">Meerling (poli-)klinische partus spontaan met voorbehandeling, op medische indicatie. </t>
  </si>
  <si>
    <t xml:space="preserve">Meerling (poli-)klinische partus spontaan met of zonder voorbehandeling, met of zonder kraambed zonder medische indicatie. </t>
  </si>
  <si>
    <t xml:space="preserve">(Poli-)klinische kunstverlossing niet meerling / niet stuit, zonder voorbehandeling. </t>
  </si>
  <si>
    <t xml:space="preserve">(Poli-)klinische kunstverlossing niet meerling / niet stuit, met voorbehandeling. </t>
  </si>
  <si>
    <t xml:space="preserve">Stuit (poli-)klinische kunstverlossing zonder voorbehandeling. </t>
  </si>
  <si>
    <t xml:space="preserve">Stuit (poli-)klinische kunstverlossing met voorbehandeling. </t>
  </si>
  <si>
    <t xml:space="preserve">Meerling (poli-)klinische kunstverlossing zonder voorbehandeling. </t>
  </si>
  <si>
    <t xml:space="preserve">Meerling (poli-)klinische kunstverlossing met voorbehandeling. </t>
  </si>
  <si>
    <t xml:space="preserve">Sectio caesarea zonder voorbehandeling. </t>
  </si>
  <si>
    <t xml:space="preserve">Sectio caesarea met voorbehandeling. </t>
  </si>
  <si>
    <t xml:space="preserve">Recalcificatie-stollingstijd </t>
  </si>
  <si>
    <t xml:space="preserve">Heparine-tolerantie test </t>
  </si>
  <si>
    <t xml:space="preserve">Acid-Ham test </t>
  </si>
  <si>
    <t xml:space="preserve">Hemoglobine (foetaal) kwalitatief </t>
  </si>
  <si>
    <t xml:space="preserve">Hemoglobine foetaal (HBF), kwantitatief </t>
  </si>
  <si>
    <t xml:space="preserve">Hemoglobine scheiding kwantitatief </t>
  </si>
  <si>
    <t xml:space="preserve">Stolsellysistijd (Euglobulin Clot Lysis Time) </t>
  </si>
  <si>
    <t xml:space="preserve">Bloedstollingsfactor II </t>
  </si>
  <si>
    <t xml:space="preserve">Bloedstollingsfactor V </t>
  </si>
  <si>
    <t xml:space="preserve">Bloedstollingsfactor VII </t>
  </si>
  <si>
    <t xml:space="preserve">Bloedstollingsfactor VIII </t>
  </si>
  <si>
    <t xml:space="preserve">Bloedstollingsfactor IX </t>
  </si>
  <si>
    <t xml:space="preserve">Bloedstollingsfactor X </t>
  </si>
  <si>
    <t xml:space="preserve">Tromboplastinetijd, partieel </t>
  </si>
  <si>
    <t xml:space="preserve">Trombinetijd </t>
  </si>
  <si>
    <t xml:space="preserve">Endoscopische pneunomectomie met lymfklieruitruiming (zie 032543 voor open procedure). </t>
  </si>
  <si>
    <t xml:space="preserve">Extrapleurale pneumolyse. </t>
  </si>
  <si>
    <t xml:space="preserve">Conservatieve behandeling van een of meerdere fracturen van handwortelbeentjes. </t>
  </si>
  <si>
    <t xml:space="preserve">Conservatieve behandeling van fractuur van een os metacarpale met dislocatie. </t>
  </si>
  <si>
    <t xml:space="preserve">Conservatieve behandeling van fractuur van een os metacarpale met dislocatie, ieder volgend os metacarpale. </t>
  </si>
  <si>
    <t xml:space="preserve">Conservatieve behandeling van fractuur van Bennett. </t>
  </si>
  <si>
    <t xml:space="preserve">Conservatieve behandeling afgescheurde strekpees, ook wel mallet-finger genoemd. </t>
  </si>
  <si>
    <t xml:space="preserve">Operatieve behandeling van fractuur van een grondlid van een vinger. </t>
  </si>
  <si>
    <t xml:space="preserve">Operatieve behandeling van een of meerdere fracturen van handwortelbeentjes. </t>
  </si>
  <si>
    <t xml:space="preserve">Operatieve behandeling fractuur van een os metacarpale. </t>
  </si>
  <si>
    <t xml:space="preserve">Operatieve behandeling fractuur van Bennett. </t>
  </si>
  <si>
    <t xml:space="preserve">Operatieve behandeling scaphoidfractuur, bijvoorbeeld door middel van styloidectomie, osteosynthese of verwijdering van fractuurfragment. </t>
  </si>
  <si>
    <t xml:space="preserve">Operatieve behandeling carpaaltunnel syndroom, open procedure (zie 038341 voor endoscopisch). </t>
  </si>
  <si>
    <t xml:space="preserve">Endoscopische operatieve behandeling carpaaltunnel syndroom (zie 038340 voor open procedure). </t>
  </si>
  <si>
    <t xml:space="preserve">Totale synoviectomie van het gehele polsgewricht, zie code 038388. </t>
  </si>
  <si>
    <t>087511</t>
  </si>
  <si>
    <t>087520</t>
  </si>
  <si>
    <t>087613</t>
  </si>
  <si>
    <t>087617</t>
  </si>
  <si>
    <t>087618</t>
  </si>
  <si>
    <t>087625</t>
  </si>
  <si>
    <t>087648</t>
  </si>
  <si>
    <t>087658</t>
  </si>
  <si>
    <t>087678</t>
  </si>
  <si>
    <t>087698</t>
  </si>
  <si>
    <t>087711</t>
  </si>
  <si>
    <t>087811</t>
  </si>
  <si>
    <t>087913</t>
  </si>
  <si>
    <t>088011</t>
  </si>
  <si>
    <t>088012</t>
  </si>
  <si>
    <t>088090</t>
  </si>
  <si>
    <t>088118</t>
  </si>
  <si>
    <t>088120</t>
  </si>
  <si>
    <t>088125</t>
  </si>
  <si>
    <t>088126</t>
  </si>
  <si>
    <t>088135</t>
  </si>
  <si>
    <t>088138</t>
  </si>
  <si>
    <t>088148</t>
  </si>
  <si>
    <t>088158</t>
  </si>
  <si>
    <t>088178</t>
  </si>
  <si>
    <t>088198</t>
  </si>
  <si>
    <t>088311</t>
  </si>
  <si>
    <t>088320</t>
  </si>
  <si>
    <t>088425</t>
  </si>
  <si>
    <t>088470</t>
  </si>
  <si>
    <t>088511</t>
  </si>
  <si>
    <t>088620</t>
  </si>
  <si>
    <t>088701</t>
  </si>
  <si>
    <t>088770</t>
  </si>
  <si>
    <t>088820</t>
  </si>
  <si>
    <t>088825</t>
  </si>
  <si>
    <t>088920</t>
  </si>
  <si>
    <t>088925</t>
  </si>
  <si>
    <t>089002</t>
  </si>
  <si>
    <t>089018</t>
  </si>
  <si>
    <t>089020</t>
  </si>
  <si>
    <t>089025</t>
  </si>
  <si>
    <t>089027</t>
  </si>
  <si>
    <t>089042</t>
  </si>
  <si>
    <t>089070</t>
  </si>
  <si>
    <t>089090</t>
  </si>
  <si>
    <t>089125</t>
  </si>
  <si>
    <t>089142</t>
  </si>
  <si>
    <t>089202</t>
  </si>
  <si>
    <t>089213</t>
  </si>
  <si>
    <t>089302</t>
  </si>
  <si>
    <t>089402</t>
  </si>
  <si>
    <t>089413</t>
  </si>
  <si>
    <t>089602</t>
  </si>
  <si>
    <t>089613</t>
  </si>
  <si>
    <t xml:space="preserve">Open longbiopsie (zie 032582 voor endoscopische longbiopsie). </t>
  </si>
  <si>
    <t xml:space="preserve">Endoscopische longbiopsie (zie 032581 voor open longbiopsie). </t>
  </si>
  <si>
    <t xml:space="preserve">Behandeling met zuigdrainages. </t>
  </si>
  <si>
    <t xml:space="preserve">Operatieve behandeling van een empyema thoracis, open procedure (zie 032605 voor endoscopisch). </t>
  </si>
  <si>
    <t>Proefthoracotomie (zie 032606 voor proefthoracoscopie).</t>
  </si>
  <si>
    <t xml:space="preserve">Het spoelen van een empyeemholte door middel van een intra-thoracale zuigdrain of via een reeds voorhanden zijnde drain, met of zonder inbrengen van medicamenten. </t>
  </si>
  <si>
    <t xml:space="preserve">Endoscopische operatieve behandeling van een empyema thoracis (zie 032601 voor open procedure).. </t>
  </si>
  <si>
    <t xml:space="preserve">Proefthoracoscopie (zie 032602 voor proefthoracotomie). </t>
  </si>
  <si>
    <t xml:space="preserve">Sluiten bronchusfistel, eventueel midsternaal. </t>
  </si>
  <si>
    <t xml:space="preserve">Verwijderen van een of meerdere corpora aliena uit de pleuraholte, inclusief het eventueel hechten van longweefsel, open procedure (zie 032623 voor endoscopisch). </t>
  </si>
  <si>
    <t xml:space="preserve">'Intrinsic release'-desinsertie van kleine handspieren bij zogenaamde intrinsieke contracturen, zie code 038388. </t>
  </si>
  <si>
    <t xml:space="preserve">Synoviectomie van de flexorpezen in de handpalm en volair aan de pols, zie code 38388. </t>
  </si>
  <si>
    <t xml:space="preserve">Synoviectomie van de strekkers van de handrug met synoviectomie van een of twee metacarpophalangeaal gewrichten, zie code 038388. </t>
  </si>
  <si>
    <t xml:space="preserve">Operatieve behandeling van een ruptuur van collaterale banden van het metacarpophalangeale gewricht. </t>
  </si>
  <si>
    <t xml:space="preserve">Intrathoracale correctie abnormale vaatringen. </t>
  </si>
  <si>
    <t xml:space="preserve">Correctie afwijkingen aan de grote longvaten. </t>
  </si>
  <si>
    <t xml:space="preserve">Operatie tetralogie van Fallot of shunt-operatie bij cyanotische hartgebreken, bijvoorbeeld volgens Waterstone Blalock, Glenn of Potts. </t>
  </si>
  <si>
    <t xml:space="preserve">'Banding' arteria pulmonalis. </t>
  </si>
  <si>
    <t xml:space="preserve">Valvulotomie arteria pulmonalis volgens Brock. </t>
  </si>
  <si>
    <t xml:space="preserve">Septectomie volgens Blalock-Hanlon of met 'inflow-occlusie'. </t>
  </si>
  <si>
    <t xml:space="preserve">Partiële correctie van transpositie van de grote vaten volgens Baffes. </t>
  </si>
  <si>
    <t xml:space="preserve">Open commissurotomie arteria pulmonalis of aorta. </t>
  </si>
  <si>
    <t xml:space="preserve">Gesloten commissurotomie mitralis- of tricuspidalisklep. </t>
  </si>
  <si>
    <t xml:space="preserve">Betablokker, identificatie en/of kwantificatie, m.b.v. immunoassay </t>
  </si>
  <si>
    <t xml:space="preserve">Betablokker, identificatie en/of kwantificatie, m.b.v chromatografie </t>
  </si>
  <si>
    <t xml:space="preserve">Theofylline, kwantitatief, chromatografisch </t>
  </si>
  <si>
    <t xml:space="preserve">Coffeine, kwantitatief, chromatografisch </t>
  </si>
  <si>
    <t xml:space="preserve">Antipsychotica (neuroleptica), identificatie en/of kwantificatie </t>
  </si>
  <si>
    <t xml:space="preserve">Cardiaca, identificatie en/of kwantificatie, m.b.v. chromatografie </t>
  </si>
  <si>
    <t xml:space="preserve">Cardiaca, identificatie en/of kwantificatie, m.b.v. immunoassay </t>
  </si>
  <si>
    <t xml:space="preserve">Methotrexaat met immunoassay, inclusief eventuele herbepalingen </t>
  </si>
  <si>
    <t xml:space="preserve">Cytostatica, chromatografisch </t>
  </si>
  <si>
    <t xml:space="preserve">Antimicrobiele middelen, enkelvoudig, microbiologische bepaling </t>
  </si>
  <si>
    <t xml:space="preserve">Antimicrobiele middelen, mengsel, microbiologische bepaling </t>
  </si>
  <si>
    <t xml:space="preserve">Antimicrobiele middelen, m.b.v. immunoassay </t>
  </si>
  <si>
    <t xml:space="preserve">Antimicrobiele middelen, m.b.v. chromatografie </t>
  </si>
  <si>
    <t xml:space="preserve">Anticoagulantia, m.b.v. chromatografie </t>
  </si>
  <si>
    <t xml:space="preserve">Lithium </t>
  </si>
  <si>
    <t xml:space="preserve">Theofylline, m.b.v. immunoassay </t>
  </si>
  <si>
    <t xml:space="preserve">Geneesmiddel, eiwitvrije fractie (naast een ander nummer in dit tarief) per monster </t>
  </si>
  <si>
    <t xml:space="preserve">Geneesmiddel (functietest met) waarvan kwantitatieve bepaling elders in het tarief wordt aangegeven (de kwantitatieve bepaling kan niet naast dit nummer worden gedeclareerd) </t>
  </si>
  <si>
    <t xml:space="preserve">Toxicologisch onderzoek (algemeen) ter vaststelling of uitsluiting van intoxicatie, voorproeven (kleurproeven, immunoassays waaronder paracetamol) </t>
  </si>
  <si>
    <t xml:space="preserve">Toxicologisch onderzoek (algemeen) ter vaststelling of uitsluiting van intoxicatie, alcoholen met GLC </t>
  </si>
  <si>
    <t xml:space="preserve">Toxicologisch onderzoek (algemeen) ter vaststelling of uitsluiting van intoxicatie, m.b.v. een chromatografische techniek </t>
  </si>
  <si>
    <t xml:space="preserve">Toxicologisch onderzoek (algemeen) ter vaststelling of uitsluiting van intoxicatie, m.b.v. een chromatografische techniek en hierbij de kwantificatie van de hoofdcomponent (hierbij mag pas een extra kwantitatieve bepaling in rekening worden gebracht, als de intoxicatie door meer dan drie stoffen wordt veroorzaakt). </t>
  </si>
  <si>
    <t xml:space="preserve">Landbouwgiften, chromatografisch </t>
  </si>
  <si>
    <t xml:space="preserve">Landbouwgiften, colorimetrisch </t>
  </si>
  <si>
    <t xml:space="preserve">Organische oplosmiddelen, chromatografisch </t>
  </si>
  <si>
    <t xml:space="preserve">Insuline tolerantietest (inclusief urine porties) </t>
  </si>
  <si>
    <t xml:space="preserve">Fructosamine </t>
  </si>
  <si>
    <t xml:space="preserve">Leucine-aminopeptidase </t>
  </si>
  <si>
    <t xml:space="preserve">Geglyceerde hemoglobine </t>
  </si>
  <si>
    <t xml:space="preserve">HbAlc </t>
  </si>
  <si>
    <t xml:space="preserve">Methemalbumine </t>
  </si>
  <si>
    <t xml:space="preserve">Sikkelcel test </t>
  </si>
  <si>
    <t xml:space="preserve">Bilirubine, kwantitatief totaal of direct, elk </t>
  </si>
  <si>
    <t xml:space="preserve">Cholesterol, HDL </t>
  </si>
  <si>
    <t xml:space="preserve">Monoaminoxydase (MAO) </t>
  </si>
  <si>
    <t xml:space="preserve">Catechol-O-methyl transferase (COMT) </t>
  </si>
  <si>
    <t>Antitrypsine typering, alfa-I</t>
  </si>
  <si>
    <t xml:space="preserve">Electroforetisch diagram in diverse media, eventueel met speciale kleuringen, met (relatief) kwantitatieve bepaling der fracties, eventueel inclusief totaal eiwitbepaling </t>
  </si>
  <si>
    <t xml:space="preserve">Immuno-electroforese met antiserum, inclusief eventuele determinatie </t>
  </si>
  <si>
    <t xml:space="preserve">Glucose-insuline tolerantietest (inclusief urine porties) </t>
  </si>
  <si>
    <t xml:space="preserve">Koper </t>
  </si>
  <si>
    <t xml:space="preserve">Bence Jones eiwit </t>
  </si>
  <si>
    <t xml:space="preserve">Albumine-IgG ratio (in serum en liquor cerebrospinalis) </t>
  </si>
  <si>
    <t xml:space="preserve">Kwantitatieve bepaling van een immunoglobuline, nefelometrisch </t>
  </si>
  <si>
    <t xml:space="preserve">Prealbumine </t>
  </si>
  <si>
    <t xml:space="preserve">Albumine in liquor cerebrospinalis </t>
  </si>
  <si>
    <t xml:space="preserve">Kappa ketens, vrij of gebonden, elk </t>
  </si>
  <si>
    <t xml:space="preserve">Lambda ketens, vrij of gebonden, elk </t>
  </si>
  <si>
    <t xml:space="preserve">Glutamine </t>
  </si>
  <si>
    <t>031020</t>
  </si>
  <si>
    <t>031031</t>
  </si>
  <si>
    <t>031041</t>
  </si>
  <si>
    <t>031043</t>
  </si>
  <si>
    <t>031044</t>
  </si>
  <si>
    <t>031072</t>
  </si>
  <si>
    <t>031122</t>
  </si>
  <si>
    <t>031128</t>
  </si>
  <si>
    <t>031130</t>
  </si>
  <si>
    <t>031131</t>
  </si>
  <si>
    <t>031133</t>
  </si>
  <si>
    <t>031138</t>
  </si>
  <si>
    <t>031151</t>
  </si>
  <si>
    <t>031201</t>
  </si>
  <si>
    <t>031241</t>
  </si>
  <si>
    <t>031243</t>
  </si>
  <si>
    <t>031250</t>
  </si>
  <si>
    <t>031251</t>
  </si>
  <si>
    <t>031268</t>
  </si>
  <si>
    <t>031270</t>
  </si>
  <si>
    <t>031280</t>
  </si>
  <si>
    <t>031281</t>
  </si>
  <si>
    <t>031282</t>
  </si>
  <si>
    <t>031294</t>
  </si>
  <si>
    <t>031348</t>
  </si>
  <si>
    <t>031349</t>
  </si>
  <si>
    <t>031400</t>
  </si>
  <si>
    <t>031423</t>
  </si>
  <si>
    <t>031424</t>
  </si>
  <si>
    <t>031450</t>
  </si>
  <si>
    <t>031451</t>
  </si>
  <si>
    <t>031492</t>
  </si>
  <si>
    <t>031511</t>
  </si>
  <si>
    <t>031530</t>
  </si>
  <si>
    <t>031531</t>
  </si>
  <si>
    <t>031532</t>
  </si>
  <si>
    <t>031533</t>
  </si>
  <si>
    <t>031534</t>
  </si>
  <si>
    <t>031535</t>
  </si>
  <si>
    <t>031538</t>
  </si>
  <si>
    <t>031539</t>
  </si>
  <si>
    <t>031540</t>
  </si>
  <si>
    <t>031541</t>
  </si>
  <si>
    <t>031542</t>
  </si>
  <si>
    <t>031550</t>
  </si>
  <si>
    <t>031551</t>
  </si>
  <si>
    <t>031560</t>
  </si>
  <si>
    <t>031591</t>
  </si>
  <si>
    <t>031618</t>
  </si>
  <si>
    <t>031620</t>
  </si>
  <si>
    <t>031638</t>
  </si>
  <si>
    <t>031640</t>
  </si>
  <si>
    <t>031658</t>
  </si>
  <si>
    <t>031660</t>
  </si>
  <si>
    <t>031661</t>
  </si>
  <si>
    <t>031662</t>
  </si>
  <si>
    <t>031711</t>
  </si>
  <si>
    <t>031712</t>
  </si>
  <si>
    <t>031741</t>
  </si>
  <si>
    <t>031742</t>
  </si>
  <si>
    <t xml:space="preserve">Operatieve behandeling van acetabulumfractuur, al of niet gecombineerd met repositie heupluxatie. </t>
  </si>
  <si>
    <t xml:space="preserve">Operatieve behandeling sternumfractuur. </t>
  </si>
  <si>
    <t xml:space="preserve">Aanleggen schedeltractie. </t>
  </si>
  <si>
    <t xml:space="preserve">Operatieve behandeling hernia cervicalis. </t>
  </si>
  <si>
    <t xml:space="preserve">Operatieve behandeling hernia lumbalis. </t>
  </si>
  <si>
    <t xml:space="preserve">Recidief operatie hernia lumbalis of cervicalis. </t>
  </si>
  <si>
    <t xml:space="preserve">Arthrodese in combinatie met hernia nuclei pulposi in een zitting. </t>
  </si>
  <si>
    <t>Micro-endoscopische behandeling HNP</t>
  </si>
  <si>
    <t>Laserbehandeling HNP</t>
  </si>
  <si>
    <t xml:space="preserve">Columnotomie bij verstijving wervelkolom. </t>
  </si>
  <si>
    <t xml:space="preserve">Dorsale verstijving wervelkolom. </t>
  </si>
  <si>
    <t xml:space="preserve">Ventrale spondylodese. </t>
  </si>
  <si>
    <t xml:space="preserve">Operatieve verstijving van de wervelkolom over 4 of meer wervels. </t>
  </si>
  <si>
    <t xml:space="preserve">Cervicale recidief operatie discus bij voorafgaande spondylodese. </t>
  </si>
  <si>
    <t xml:space="preserve">Pseudarthrose operatie na dorsale spondylodese. </t>
  </si>
  <si>
    <t xml:space="preserve">Arthrodese sacro-iliacaal gewricht. </t>
  </si>
  <si>
    <t xml:space="preserve">Scalenotomie. </t>
  </si>
  <si>
    <t xml:space="preserve">Scalenectomie. </t>
  </si>
  <si>
    <t xml:space="preserve">Uitgebreide transplantatie van rug- of buikspieren. </t>
  </si>
  <si>
    <t xml:space="preserve">Gipsbed ten behoeve van niet-operatieve redressie van ernstige verkromming van de wervelkolom. </t>
  </si>
  <si>
    <t xml:space="preserve">Gipscorset. </t>
  </si>
  <si>
    <t xml:space="preserve">Gipskraag. </t>
  </si>
  <si>
    <t xml:space="preserve">Extirpatie of proefexcisie van een processus spinosus. </t>
  </si>
  <si>
    <t xml:space="preserve">Conservatieve behandeling scoliose gedurende een half jaar. </t>
  </si>
  <si>
    <t xml:space="preserve">Resectie tuber ischii. </t>
  </si>
  <si>
    <t xml:space="preserve">Resectie os sacrum. </t>
  </si>
  <si>
    <t xml:space="preserve">Verwijderen bekkengips bij elders aangelegd gips. </t>
  </si>
  <si>
    <t xml:space="preserve">Bekken of schoudergips. </t>
  </si>
  <si>
    <t xml:space="preserve">Beenmergpunctie. </t>
  </si>
  <si>
    <t xml:space="preserve">Beenmergpunctie, inclusief beenmergbeoordeling. </t>
  </si>
  <si>
    <t xml:space="preserve">Verwijdering heuppen. </t>
  </si>
  <si>
    <t xml:space="preserve">Intertrochantaire verschuivingsosteotomie zonder osteosynthese. </t>
  </si>
  <si>
    <t xml:space="preserve">Kop-hals resectie met angulatie osteotomie in een zitting. </t>
  </si>
  <si>
    <t xml:space="preserve">Operatieve behandeling ter verbetering van de stand door middel van osteotomie van de femurschacht of supracondylair. </t>
  </si>
  <si>
    <t xml:space="preserve">Subtrochantaire osteotomie volgens Schanz. </t>
  </si>
  <si>
    <t xml:space="preserve">Valgiserende of variserende en/of deroterende osteotomie, type Pauwels. </t>
  </si>
  <si>
    <t xml:space="preserve">Beenplastiek van het femur. </t>
  </si>
  <si>
    <t xml:space="preserve">Epiphysiodese door middel van krammen. </t>
  </si>
  <si>
    <t xml:space="preserve">Epiphysiodese door middel van het wegnemen van de groeischijf. </t>
  </si>
  <si>
    <t xml:space="preserve">Intertrochantaire verschuivingsosteotomie met ostheosynthese. </t>
  </si>
  <si>
    <t xml:space="preserve">Pseudarthrose operatie fractuur van het collum van het femur door middel van transplantatie of osteotomie. </t>
  </si>
  <si>
    <t xml:space="preserve">Pseudarthrose operatie femurschacht door middel van transplantaat of osteotomie. </t>
  </si>
  <si>
    <t xml:space="preserve">Operatieve verlenging of verkorting van het bovenbeen. </t>
  </si>
  <si>
    <t xml:space="preserve">Trochanter verplaatsing naar distaal met osteosynthese. </t>
  </si>
  <si>
    <t xml:space="preserve">Conservatieve behandeling fractuur van het collum van het femur, respectievelijk een pertrochantere fractuur. </t>
  </si>
  <si>
    <t xml:space="preserve">Conservatieve behandeling fractuur van de schacht van het femur, respectievelijk een supra- en transcondylaire fractuur. </t>
  </si>
  <si>
    <t xml:space="preserve">Operatieve behandeling fractuur van het collum van het femur. </t>
  </si>
  <si>
    <t>039013</t>
  </si>
  <si>
    <t>039014</t>
  </si>
  <si>
    <t>039015</t>
  </si>
  <si>
    <t>039016</t>
  </si>
  <si>
    <t>039017</t>
  </si>
  <si>
    <t>039018</t>
  </si>
  <si>
    <t>039020</t>
  </si>
  <si>
    <t>039024</t>
  </si>
  <si>
    <t>039025</t>
  </si>
  <si>
    <t>039026</t>
  </si>
  <si>
    <t>039027</t>
  </si>
  <si>
    <t>039028</t>
  </si>
  <si>
    <t>039030</t>
  </si>
  <si>
    <t>039031</t>
  </si>
  <si>
    <t>039032</t>
  </si>
  <si>
    <t>039033</t>
  </si>
  <si>
    <t>039034</t>
  </si>
  <si>
    <t>039035</t>
  </si>
  <si>
    <t>039040</t>
  </si>
  <si>
    <t>039043</t>
  </si>
  <si>
    <t>039044</t>
  </si>
  <si>
    <t>039045</t>
  </si>
  <si>
    <t>039046</t>
  </si>
  <si>
    <t>039047</t>
  </si>
  <si>
    <t>039050</t>
  </si>
  <si>
    <t>039052</t>
  </si>
  <si>
    <t>039060</t>
  </si>
  <si>
    <t>039061</t>
  </si>
  <si>
    <t>039063</t>
  </si>
  <si>
    <t>039064</t>
  </si>
  <si>
    <t>039066</t>
  </si>
  <si>
    <t>039067</t>
  </si>
  <si>
    <t>039073</t>
  </si>
  <si>
    <t>039074</t>
  </si>
  <si>
    <t>039075</t>
  </si>
  <si>
    <t>039077</t>
  </si>
  <si>
    <t>039082</t>
  </si>
  <si>
    <t>039084</t>
  </si>
  <si>
    <t>039085</t>
  </si>
  <si>
    <t>039086</t>
  </si>
  <si>
    <t>039087</t>
  </si>
  <si>
    <t>039090</t>
  </si>
  <si>
    <t>039093</t>
  </si>
  <si>
    <t>039094</t>
  </si>
  <si>
    <t>039096</t>
  </si>
  <si>
    <t>039097</t>
  </si>
  <si>
    <t>039098</t>
  </si>
  <si>
    <t>039099</t>
  </si>
  <si>
    <t>039100</t>
  </si>
  <si>
    <t xml:space="preserve">Verwijderen prothese kniegewricht. </t>
  </si>
  <si>
    <t xml:space="preserve">Afscheuring van de musculus quadriceps. </t>
  </si>
  <si>
    <t xml:space="preserve">Extirpatie bursa poplitea. </t>
  </si>
  <si>
    <t xml:space="preserve">Extirpatie bursa praepatellaris. </t>
  </si>
  <si>
    <t xml:space="preserve">Hechten achillespees na traumatische doorsnijding. </t>
  </si>
  <si>
    <t xml:space="preserve">Open Z-vormige verlenging van de achillespees. </t>
  </si>
  <si>
    <t xml:space="preserve">Operatieve behandeling van een zogenaamde spontane ruptuur van de gedegenereerde achillespees. </t>
  </si>
  <si>
    <t xml:space="preserve">Subcutane tenotomie van de achillespees. </t>
  </si>
  <si>
    <t xml:space="preserve">Conservatieve behandeling van een zogenaamde spontane ruptuur van de gedegenereerde achillespees. </t>
  </si>
  <si>
    <t xml:space="preserve">Operatieve behandeling, ongeacht de techniek, fractuur van de schacht van het femur, respectievelijk een supra-of transcondylaire fractuur en/of epiphysiolysis distaal. </t>
  </si>
  <si>
    <t xml:space="preserve">Operatieve behandeling van per- en intertrochantaire fractuur van het femur. </t>
  </si>
  <si>
    <t xml:space="preserve">Arthrotomie van de heup. </t>
  </si>
  <si>
    <t xml:space="preserve">Capsulectomie + arthrolysis van het heupgewricht. </t>
  </si>
  <si>
    <t xml:space="preserve">Bloedige repositie congenitale heupluxatie, enkelzijdig. </t>
  </si>
  <si>
    <t xml:space="preserve">Bloedige repositie verouderde traumatische heupluxatie. </t>
  </si>
  <si>
    <t xml:space="preserve">Onbloedige repositie onder algehele anesthesie met aansluitend heupgips voor enkelzijdige heupdysplasie bij pasgeborenen. </t>
  </si>
  <si>
    <t xml:space="preserve">Onbloedige repositie onder algehele anesthesie met aansluitend heupgips voor dubbelzijdige heupdysplasie bij pasgeborenen. </t>
  </si>
  <si>
    <t xml:space="preserve">Onbloedige repositie traumatische heupluxatie. </t>
  </si>
  <si>
    <t xml:space="preserve">Bekkenosteotomie bij heupluxatie of dysplasie, bijvoorbeeld volgens Salter of Chiari. </t>
  </si>
  <si>
    <t xml:space="preserve">Osteosynthese bij symphyseolysis of symphysectomie. </t>
  </si>
  <si>
    <t xml:space="preserve">Acetabuloplastiek. </t>
  </si>
  <si>
    <t xml:space="preserve">Arthrodese van het heupgewricht. </t>
  </si>
  <si>
    <t xml:space="preserve">Interpositie van een cup. </t>
  </si>
  <si>
    <t xml:space="preserve">Pandakplastiek, enkelzijdig. </t>
  </si>
  <si>
    <t xml:space="preserve">Pandakplastiek met osteotomie in een zitting. </t>
  </si>
  <si>
    <t xml:space="preserve">Vervanging van de femurkop. </t>
  </si>
  <si>
    <t xml:space="preserve">Volledige H„ngehfte volgens Voss. </t>
  </si>
  <si>
    <t xml:space="preserve">Vervanging van de femurkop en het acetabulum. </t>
  </si>
  <si>
    <t xml:space="preserve">Verwijderen total hip bij een niet aan de operatie aansluitende infectie. </t>
  </si>
  <si>
    <t xml:space="preserve">Omkeerplastiek van onderbeen naar bovenbeen. </t>
  </si>
  <si>
    <t xml:space="preserve">Uitgebreide spiertransplantatie van heup of bovenbeen. </t>
  </si>
  <si>
    <t xml:space="preserve">Transpositie van de musculus iliopsoas bij heupdyspladie, bijvoorbeeld volgens Sharrard of Mustard. </t>
  </si>
  <si>
    <t xml:space="preserve">Quadricepsplastiek. </t>
  </si>
  <si>
    <t xml:space="preserve">Gipsbroek. </t>
  </si>
  <si>
    <t>Stamceltherapie d.m.v. lokale infusie in het myocard.</t>
  </si>
  <si>
    <t>Alcoholablatie HOCM</t>
  </si>
  <si>
    <t>Catheterdilatatie van harklep</t>
  </si>
  <si>
    <t>Cathetersluiting CQ dilatatie van congenitaal of verworven hartvitium</t>
  </si>
  <si>
    <t xml:space="preserve">Atrial pacing. </t>
  </si>
  <si>
    <t xml:space="preserve">Hisbundel electrocardiografie. </t>
  </si>
  <si>
    <t xml:space="preserve">Atrial pacing + hisbundel-electrocardiografie. </t>
  </si>
  <si>
    <t xml:space="preserve">Atrial pacing + therapeutische uitwendige pacemaker. </t>
  </si>
  <si>
    <t xml:space="preserve">Operaties aan extra-thoracaal gelegen grote vaten, zonder herstel der continu‹teit arteriectomie aan de extremiteiten. </t>
  </si>
  <si>
    <t xml:space="preserve">Onderbinden van een groot bloedvat. </t>
  </si>
  <si>
    <t xml:space="preserve">Operatieve behandeling in een of meer zittingen van de volledige chronische veneuze insufficientie van een been. </t>
  </si>
  <si>
    <t xml:space="preserve">Excisie van een varix. </t>
  </si>
  <si>
    <t xml:space="preserve">Excisie van twee varices. </t>
  </si>
  <si>
    <t xml:space="preserve">Excisie van drie varices. </t>
  </si>
  <si>
    <t xml:space="preserve">Excisie van meer dan drie varices. </t>
  </si>
  <si>
    <t xml:space="preserve">Exerese van de gehele vena saphena magna met locale excisie van multiple varices, mits niet vallend onder code 033650. </t>
  </si>
  <si>
    <t xml:space="preserve">Exerese van de gehele vena saphena parva met locale excisie van multiple varices, mits niet vallend onder code 033650. </t>
  </si>
  <si>
    <t xml:space="preserve">(Subfasciale) perforantectomieen, mits niet vallend onder code 033650. </t>
  </si>
  <si>
    <t xml:space="preserve">Onderbinden en inspuiten naar perifeer. </t>
  </si>
  <si>
    <t xml:space="preserve">Compressie-sclerotherapie van varices volgens Fegan, per been per jaar, eerste jaar. </t>
  </si>
  <si>
    <t xml:space="preserve">Compressie-sclerotherapie van varices volgens Fegan, per been per jaar, ieder volgend jaar. </t>
  </si>
  <si>
    <t xml:space="preserve">Operatie voor aneurysma(ta) of arterioveneuze fistel(s). </t>
  </si>
  <si>
    <t xml:space="preserve">Reconstructie van een perifere slagader door middel van transplantaat, endarteriectomie of patch. </t>
  </si>
  <si>
    <t xml:space="preserve">Reconstructie van perifere slagader zonder transplantaat. </t>
  </si>
  <si>
    <t xml:space="preserve">Aanleggen axillo-bifemorale bypass. </t>
  </si>
  <si>
    <t xml:space="preserve">Aanleggen axillo-femorale bypass. </t>
  </si>
  <si>
    <t xml:space="preserve">Aanleggen femoro-popliteale bypass. </t>
  </si>
  <si>
    <t xml:space="preserve">Aanleggen femoro-tibiale bypass. </t>
  </si>
  <si>
    <t xml:space="preserve">Aanleggen cross-over arteria subclavia of arteria femoralis. </t>
  </si>
  <si>
    <t xml:space="preserve">Aanleggen intraperitoneale shunt ten behoeve van continue ambulante peritoneale dialyse (CAPD). </t>
  </si>
  <si>
    <t xml:space="preserve">Aanleggen uitwendige arterioveneuze shunt, per zitting. </t>
  </si>
  <si>
    <t xml:space="preserve">Aanleggen inwendige arterioveneuze shunt, per zitting. </t>
  </si>
  <si>
    <t xml:space="preserve">Aanleggen inwendige arterioveneuze shunt, met bypass, per zitting. </t>
  </si>
  <si>
    <t xml:space="preserve">Doppler met eventuele polsvolumerecording (PVR). </t>
  </si>
  <si>
    <t>Voor de additionele typeringskosten bij een relatietransplantatie</t>
  </si>
  <si>
    <t>Tarief per nieuw ingeschreven patiënt die voor het ontvangen van een 'getypeerde' donorcornea in aanmerking komt</t>
  </si>
  <si>
    <t>Per ontvangen "random" donorcornea</t>
  </si>
  <si>
    <t>Voor een nefrectomie van een postmortale donor gevolgd door een hyperthermische preservatie (methode "Collins").</t>
  </si>
  <si>
    <t>Voor een cardiëctomie (hartuitname) van een postmortale donor</t>
  </si>
  <si>
    <t>Voor een hepatectomie (leveruitname) van een postmortale donor</t>
  </si>
  <si>
    <t>Voor een pneumectomie (longuitname) van een postmortale donor</t>
  </si>
  <si>
    <t>Voor een cardio-pneumectomie (hartlonguitname) van een postmortale donor</t>
  </si>
  <si>
    <t>Voor een pancreatectomie (pancreasuitname) van een postmortale donor</t>
  </si>
  <si>
    <t>Voor enucleatio bulbi</t>
  </si>
  <si>
    <t>KAAKCHIRURGIE</t>
  </si>
  <si>
    <t xml:space="preserve">Tumor van orbita en decompressie van het orbitadak </t>
  </si>
  <si>
    <t xml:space="preserve">Operatieve verwijdering van nervus infraorbitalis of nervus alveolaris inferior of verleggen van nervus mentalis. </t>
  </si>
  <si>
    <t xml:space="preserve">Herstel van een perifere zenuw zonder transplantatie, met behulp van de operatiemicroscoop. </t>
  </si>
  <si>
    <t xml:space="preserve">Laterale canthopexie </t>
  </si>
  <si>
    <t xml:space="preserve">Correctief chirurgische behandeling van de deformiteiten aan het benige neusskelet, met laterale osteotomie. </t>
  </si>
  <si>
    <t xml:space="preserve">Viro immunologie, klinisch, biologische fenotype (CLB-C) </t>
  </si>
  <si>
    <t xml:space="preserve">Immunogenetica, bijzonder (CLB-B) </t>
  </si>
  <si>
    <t xml:space="preserve">Immunogenetica, bijzonder (CLB-C) </t>
  </si>
  <si>
    <t xml:space="preserve">Leucocyten-/Trombocytenserologie, bijzonder (CLB-C) </t>
  </si>
  <si>
    <t xml:space="preserve">Ordertarief klinisch-chemische en microbiologische laboratoriumonderzoeken </t>
  </si>
  <si>
    <t xml:space="preserve">Arteria mesenterica inferior. </t>
  </si>
  <si>
    <t xml:space="preserve">Percutane cholangiografie. </t>
  </si>
  <si>
    <t xml:space="preserve">Galwegen eventueel galblaas tijdens operatie. </t>
  </si>
  <si>
    <t xml:space="preserve">Ureterorenoscopie, inclusief eventuele proefexcisie(s). </t>
  </si>
  <si>
    <t xml:space="preserve">Mediastinoscopie. </t>
  </si>
  <si>
    <t xml:space="preserve">Diagnostische thoracoscopie, al dan niet met strengdoorbranding. </t>
  </si>
  <si>
    <t xml:space="preserve">Peritoneoscopie. </t>
  </si>
  <si>
    <t xml:space="preserve">Culdoscopie. </t>
  </si>
  <si>
    <t>Pre niertransplantatie ontvanger door chirurg</t>
  </si>
  <si>
    <t>Pre levertransplantatie ontvanger door chirurg</t>
  </si>
  <si>
    <t>Pre partiële levertransplantatie ontvanger door chirurg</t>
  </si>
  <si>
    <t>Pre pancreasetransplantatie ontvanger door chirurg</t>
  </si>
  <si>
    <t>Pre eilandjestransplantatie ontvanger door chirurg</t>
  </si>
  <si>
    <t>Pre nier- en pancreasetransplantatie ontvanger door chirurg</t>
  </si>
  <si>
    <t>Pre darmtransplantatie ontvanger door chirurg</t>
  </si>
  <si>
    <t>Pre niertransplantatie levende donor door chirurg</t>
  </si>
  <si>
    <t>Pre levertransplantatie levende donor door chirurg</t>
  </si>
  <si>
    <t>Pre darmtransplantatie levende donor door chirurg</t>
  </si>
  <si>
    <t>Nazorg niertransplantatie ontvanger door chirurg</t>
  </si>
  <si>
    <t>Nazorg levertransplantatie ontvanger door chirurg</t>
  </si>
  <si>
    <t>Nazorg partiële levertransplantatie ontvanger door chirurg</t>
  </si>
  <si>
    <t>Nazorg pancreasetransplantatie ontvanger door chirurg</t>
  </si>
  <si>
    <t>Nazorg eilandjestransplantatie ontvanger door chirurg</t>
  </si>
  <si>
    <t>Nazorg nier- en pancreasetransplantatie ontvanger door chirurg</t>
  </si>
  <si>
    <t>Nazorg darmtransplantatie ontvanger door chirurg</t>
  </si>
  <si>
    <t>Nazorg niertransplantatie levende donor door chirurg</t>
  </si>
  <si>
    <t>Nazorg levertransplantatie levende donor door chirurg</t>
  </si>
  <si>
    <t>Nazorg darmtransplantatie levende donor door chirurg</t>
  </si>
  <si>
    <t xml:space="preserve">Choledochoscopie tijdens galblaasoperatie. </t>
  </si>
  <si>
    <t xml:space="preserve">Contrast-encephalografie of suboccipitale ventriculografie. </t>
  </si>
  <si>
    <t xml:space="preserve">Ventriculografie. </t>
  </si>
  <si>
    <t xml:space="preserve">Lumbaalpunctie. </t>
  </si>
  <si>
    <t xml:space="preserve">Suboccipitaalpunctie. </t>
  </si>
  <si>
    <t xml:space="preserve">Myelografie, met lipiodol of een ander contrastmiddel. </t>
  </si>
  <si>
    <t xml:space="preserve">Inbrengen van contrastmiddel bij bronchografie, per zitting. </t>
  </si>
  <si>
    <t xml:space="preserve">Duodenaalsondage, inclusief pancreas functie onderzoek. </t>
  </si>
  <si>
    <t xml:space="preserve">Het inbrengen van de chiba-naald, het opzoeken van een galgang en het injiceren van het contrastmiddel in het galwegensysteem onder beeldvormende techniek. </t>
  </si>
  <si>
    <t xml:space="preserve">Mictie-cystografisch onderzoek door kinderarts. </t>
  </si>
  <si>
    <t>Gynaecologisch onderzoek onder narcose</t>
  </si>
  <si>
    <t xml:space="preserve">Enkelzijdige arthrografie van de heup. </t>
  </si>
  <si>
    <t xml:space="preserve">Manuele spiertest, beperkt. </t>
  </si>
  <si>
    <t>Grensoverschrijdende spoedinzet van ambulances</t>
  </si>
  <si>
    <t>Alleen doorlichten tijdens repositie van fracturen of localisatie corpus alienum. Röntgencontrole bij het inbrengen van een pen in een enkel, elleboog e.d. Ook doorlichting op OK en bewusteloze ongevalspatiënt.</t>
  </si>
  <si>
    <t>Directe percutane arteriële punctie; naast dit codenummer kan slechts 1 codenummer van desbetreffend vaatgebied worden gedeclareerd (I.h.a. 089020 of 084020)</t>
  </si>
  <si>
    <t>Al dan niet selectief onderzoek via percutane arteriële catheterisatie; naast deze code kunnen maximaal 3 codenummers van desbetreffende vaatgebieden worden gedeclareerd.</t>
  </si>
  <si>
    <t xml:space="preserve">Diagnostische puncties van niet palpabele afwijkingen of organen, onder röntgencontrole. </t>
  </si>
  <si>
    <t>Diagnostische puncties van niet palpabele afwijkingen of organen, onder echografische controle.</t>
  </si>
  <si>
    <t>Percutane transluminale angioplastiek (PTA) stenose van de andere niet-coronaire vaten (zie 080822 voor occlusie). Naast de verrichting mag slechts 1x een catheterisatiecode en slechts 1x een onderzocht vaatgebied worden gedeclareerd. Per lichaamszijde slechts 1x declareren.</t>
  </si>
  <si>
    <t>Percutane transluminale angioplastiek (PTA) occlusie van de andere niet-coronaire vaten (zie 080821 voor stenose). Naast de verrichting mag slechts 1x een catheterisatiecode en slechts 1x een onderzocht vaatgebied worden gedeclareerd. Per lichaamszijde slechts 1x declareren.</t>
  </si>
  <si>
    <t>Mechanische trombectomie.</t>
  </si>
  <si>
    <t>Embolisatie van vaten, naast de verrichting mag slechts 1x een catheterisatiecode en slechts 1x een onderzocht vaatgebied worden gedeclareerd. Deze code mag ook worden gedeclareerd bij het coilen van een cerebraal aneurysma.</t>
  </si>
  <si>
    <t>Trombolyse met b.v. urokinase. Naast de verrichting mag slechts 1x een catheterisatiecode en slechts 1x een onderzocht vaatgebied worden gedeclareerd. Controleonderzoeken in de eerste 24 uur kunnen alleen als vaatgebied worden gedeclareerd.</t>
  </si>
  <si>
    <t>Plaatsen stent (vasculair, urinewegen, enteraal, galwegen, traanwegen). Naast de verrichting mag, indien van toepassing, slechts 1x een catheterisatie/drainagecode en slechts 1x een onderzochtvaatgebied en1x een PTA-code worden gedeclareerd.</t>
  </si>
  <si>
    <t>Inbrengen implanteerbaar intravasculair systeem (b.v. port-a-cath of dialysecatheter). Naast de verrichting mag slechts 1x een catheterisatiecode  worden gedeclareerd.</t>
  </si>
  <si>
    <t>Inbrengen van een aorta stentgraft in samenwerking met een chirurgisch team. Naast de verrichting mag maximaal 2x catheterisatiecode en slechts 1x aortografie worden gedeclareerd.</t>
  </si>
  <si>
    <t xml:space="preserve">Hersenschedel of deel ervan inclusief neusbeen. </t>
  </si>
  <si>
    <t>MRI hersenen; niet naast 082490 declareren; per zitting maximaal 2 MRI codes declareren.</t>
  </si>
  <si>
    <t>CT onderzoek van de hersenen en/of schedel met of zonder intraveneus contrastmiddel. Kan niet in combinatie met code 082042 worden gedeclareerd.</t>
  </si>
  <si>
    <t>B409</t>
  </si>
  <si>
    <t>B410</t>
  </si>
  <si>
    <t>B411</t>
  </si>
  <si>
    <t>B412</t>
  </si>
  <si>
    <t>B451</t>
  </si>
  <si>
    <t>B453</t>
  </si>
  <si>
    <t>B450</t>
  </si>
  <si>
    <t>B452</t>
  </si>
  <si>
    <t>B456</t>
  </si>
  <si>
    <t>B454</t>
  </si>
  <si>
    <t>B413</t>
  </si>
  <si>
    <t>A001</t>
  </si>
  <si>
    <t>A002</t>
  </si>
  <si>
    <t>A003</t>
  </si>
  <si>
    <t>A004</t>
  </si>
  <si>
    <t>A005</t>
  </si>
  <si>
    <t>A006</t>
  </si>
  <si>
    <t>A007</t>
  </si>
  <si>
    <t>A016</t>
  </si>
  <si>
    <t>A015</t>
  </si>
  <si>
    <t>A011</t>
  </si>
  <si>
    <t>A017</t>
  </si>
  <si>
    <t>A023</t>
  </si>
  <si>
    <t>A024</t>
  </si>
  <si>
    <t>A010</t>
  </si>
  <si>
    <t>A009</t>
  </si>
  <si>
    <t>A021</t>
  </si>
  <si>
    <t>A022</t>
  </si>
  <si>
    <t>A106</t>
  </si>
  <si>
    <t>A201</t>
  </si>
  <si>
    <t>A202</t>
  </si>
  <si>
    <t>A203</t>
  </si>
  <si>
    <t>A204</t>
  </si>
  <si>
    <t>A205</t>
  </si>
  <si>
    <t>A206</t>
  </si>
  <si>
    <t>A231</t>
  </si>
  <si>
    <t>A232</t>
  </si>
  <si>
    <t>A233</t>
  </si>
  <si>
    <t>A234</t>
  </si>
  <si>
    <t>A235</t>
  </si>
  <si>
    <t>A240</t>
  </si>
  <si>
    <t>A250</t>
  </si>
  <si>
    <t>A251</t>
  </si>
  <si>
    <t>A252</t>
  </si>
  <si>
    <t>A253</t>
  </si>
  <si>
    <t>A255</t>
  </si>
  <si>
    <t>A260</t>
  </si>
  <si>
    <t>A261</t>
  </si>
  <si>
    <t>A262</t>
  </si>
  <si>
    <t>A263</t>
  </si>
  <si>
    <t>A264</t>
  </si>
  <si>
    <t>A265</t>
  </si>
  <si>
    <t>A270</t>
  </si>
  <si>
    <t>A271</t>
  </si>
  <si>
    <t>A272</t>
  </si>
  <si>
    <t>A273</t>
  </si>
  <si>
    <t>C101</t>
  </si>
  <si>
    <t>C102</t>
  </si>
  <si>
    <t>C103</t>
  </si>
  <si>
    <t>C104</t>
  </si>
  <si>
    <t>C105</t>
  </si>
  <si>
    <t>C106</t>
  </si>
  <si>
    <t>C107</t>
  </si>
  <si>
    <t>C108</t>
  </si>
  <si>
    <t>C110</t>
  </si>
  <si>
    <t>C111</t>
  </si>
  <si>
    <t>C112</t>
  </si>
  <si>
    <t>C113</t>
  </si>
  <si>
    <t>C150</t>
  </si>
  <si>
    <t>C151</t>
  </si>
  <si>
    <t>C152</t>
  </si>
  <si>
    <t>C153</t>
  </si>
  <si>
    <t>C154</t>
  </si>
  <si>
    <t>C155</t>
  </si>
  <si>
    <t>C156</t>
  </si>
  <si>
    <t>C157</t>
  </si>
  <si>
    <t>C158</t>
  </si>
  <si>
    <t>C159</t>
  </si>
  <si>
    <t>C160</t>
  </si>
  <si>
    <t>C161</t>
  </si>
  <si>
    <t>C162</t>
  </si>
  <si>
    <t>A700</t>
  </si>
  <si>
    <t>D300</t>
  </si>
  <si>
    <t>D301</t>
  </si>
  <si>
    <t>D310</t>
  </si>
  <si>
    <t>D311</t>
  </si>
  <si>
    <t>D312</t>
  </si>
  <si>
    <t>D313</t>
  </si>
  <si>
    <t>D307</t>
  </si>
  <si>
    <t>D320</t>
  </si>
  <si>
    <t>D321</t>
  </si>
  <si>
    <t>D330</t>
  </si>
  <si>
    <t>D333</t>
  </si>
  <si>
    <t>D340</t>
  </si>
  <si>
    <t>D341</t>
  </si>
  <si>
    <t>D342</t>
  </si>
  <si>
    <t>D343</t>
  </si>
  <si>
    <t>D344</t>
  </si>
  <si>
    <t>D345</t>
  </si>
  <si>
    <t>D920</t>
  </si>
  <si>
    <t>D921</t>
  </si>
  <si>
    <t>D922</t>
  </si>
  <si>
    <t>E001</t>
  </si>
  <si>
    <t>E002</t>
  </si>
  <si>
    <t>E003</t>
  </si>
  <si>
    <t>E004</t>
  </si>
  <si>
    <t>E005</t>
  </si>
  <si>
    <t>E006</t>
  </si>
  <si>
    <t>E007</t>
  </si>
  <si>
    <t>E008</t>
  </si>
  <si>
    <t>E009</t>
  </si>
  <si>
    <t>E010</t>
  </si>
  <si>
    <t>E101</t>
  </si>
  <si>
    <t>E102</t>
  </si>
  <si>
    <t>E103</t>
  </si>
  <si>
    <t>E104</t>
  </si>
  <si>
    <t>E201</t>
  </si>
  <si>
    <t>E202</t>
  </si>
  <si>
    <t>E203</t>
  </si>
  <si>
    <t>E301</t>
  </si>
  <si>
    <t>E302</t>
  </si>
  <si>
    <t>E303</t>
  </si>
  <si>
    <t>E304</t>
  </si>
  <si>
    <t>E305</t>
  </si>
  <si>
    <t>E306</t>
  </si>
  <si>
    <t>E307</t>
  </si>
  <si>
    <t>E111</t>
  </si>
  <si>
    <t>E112</t>
  </si>
  <si>
    <t>E113</t>
  </si>
  <si>
    <t>E114</t>
  </si>
  <si>
    <t>E115</t>
  </si>
  <si>
    <t>I001</t>
  </si>
  <si>
    <t>I002</t>
  </si>
  <si>
    <t>I003</t>
  </si>
  <si>
    <t>I004</t>
  </si>
  <si>
    <t>I010</t>
  </si>
  <si>
    <t>I100</t>
  </si>
  <si>
    <t>J100</t>
  </si>
  <si>
    <t>J101</t>
  </si>
  <si>
    <t>J102</t>
  </si>
  <si>
    <t>J103</t>
  </si>
  <si>
    <t>J104</t>
  </si>
  <si>
    <t>J105</t>
  </si>
  <si>
    <t>J106</t>
  </si>
  <si>
    <t>J107</t>
  </si>
  <si>
    <t>J108</t>
  </si>
  <si>
    <t>J109</t>
  </si>
  <si>
    <t xml:space="preserve">Zeer grote en/of gecompliceerde transpositie door direct of indirect gesteelde transpositie van huid, bijvoorbeeld ter reconstructie van een ooglid met behulp van een 'transpositie'-lap. </t>
  </si>
  <si>
    <t xml:space="preserve">Conusexcisie van de mamma. </t>
  </si>
  <si>
    <t xml:space="preserve">(Subcutane) mastectomie met of zonder huidreductie, zonder okseltoilet. </t>
  </si>
  <si>
    <t xml:space="preserve">Gynaecomastie-extirpatie. </t>
  </si>
  <si>
    <t xml:space="preserve">Mamma amputatie met verwijderen van oksellymfklieren. </t>
  </si>
  <si>
    <t xml:space="preserve">Mamma amputatie met uitruiming van axillaire infraclaviculaire en retrosternale lymfklieren. </t>
  </si>
  <si>
    <t xml:space="preserve">Plastische correctie van een deformiteit van de mamma. </t>
  </si>
  <si>
    <t xml:space="preserve">Regionale klierdissectie, enkelzijdig bijvoorbeeld axillair, inguinaal of in de nek. </t>
  </si>
  <si>
    <t xml:space="preserve">Een of meerdere lymfatico-veneuze anastomosen van een volledige extremiteit. </t>
  </si>
  <si>
    <t xml:space="preserve">Diagnostische lymfklierextirpatie, supra of infraclaviculair. </t>
  </si>
  <si>
    <t>Miltoperatie, waaronder extirpatie, open procedure (zie 033821 voor endoscopisch).</t>
  </si>
  <si>
    <t xml:space="preserve">Endoscopische miltoperatie, waaronder extirpatie (zie 033820 voor open procedure). </t>
  </si>
  <si>
    <t>033271</t>
  </si>
  <si>
    <t>033272</t>
  </si>
  <si>
    <t>033273</t>
  </si>
  <si>
    <t>033274</t>
  </si>
  <si>
    <t>033275</t>
  </si>
  <si>
    <t>033276</t>
  </si>
  <si>
    <t>033277</t>
  </si>
  <si>
    <t>033278</t>
  </si>
  <si>
    <t xml:space="preserve">Openbeitelen voor diagnostische doeleinden van middelgrote beenderen, niet behorend tot de onder code 38800 en 38806 genoemde beenderen, zoals hand-en voetwortelbeenderen. </t>
  </si>
  <si>
    <t xml:space="preserve">Verkrijgen van autotransplantaat van middelgrote beenderen. </t>
  </si>
  <si>
    <t xml:space="preserve">Excochleatie en/of sequestrotomie van middelgrote beenderen. </t>
  </si>
  <si>
    <t xml:space="preserve">Openbeitelen voor diagnostische doeleinden van grote beenderen, zoals femur, humerus, bekken en wervellichamen. </t>
  </si>
  <si>
    <t xml:space="preserve">Verkrijgen van autotransplantaat van grote beenderen. </t>
  </si>
  <si>
    <t xml:space="preserve">Excochleatie en/of sequestrotomie van grote beenderen. </t>
  </si>
  <si>
    <t xml:space="preserve">Verwijderen van een of meerdere exostosen van kleinere beenderen. </t>
  </si>
  <si>
    <t xml:space="preserve">Verwijderen van een of meerdere exostosen van middelgrote beenderen zoals hand- en voetwortel. </t>
  </si>
  <si>
    <t xml:space="preserve">Verwijderen van een of meerdere exotosen van grote beenderen. </t>
  </si>
  <si>
    <t xml:space="preserve">Synoviovorthese van een gewricht met behulp van een radioactieve stof (yttrium 90) of met behulp van een chemische stof (osmiumzuur). </t>
  </si>
  <si>
    <t xml:space="preserve">Verwijdering van centrale mergpen of van cerclages uit een bot. </t>
  </si>
  <si>
    <t xml:space="preserve">Verwijdering krammen na een epiphysiodese. </t>
  </si>
  <si>
    <t xml:space="preserve">Verwijdering plaat en schroeven uit een bot. </t>
  </si>
  <si>
    <t xml:space="preserve">Verwijdering een of meerdere schroeven uit een bot. </t>
  </si>
  <si>
    <t xml:space="preserve">Beenplastiek van andere beenderen dan lange pijpbeenderen van arm of been. </t>
  </si>
  <si>
    <t xml:space="preserve">Continuiteitsresectie gevolgd door autotransplantaat, bij kleine beenderen. </t>
  </si>
  <si>
    <t xml:space="preserve">Continuiteitsresectie gevolgd door arthrodese of arthroplastiek van aangrenzend gewricht, bij kleine beenderen. </t>
  </si>
  <si>
    <t xml:space="preserve">Continuiteitsresectie gevolgd door autotransplantaat, bij middelgrote beenderen. </t>
  </si>
  <si>
    <t xml:space="preserve">Continuiteitsresectie gevolgd door arthrodese of arthroplastiek van aangrenzend gewricht bij middelgrote beenderen. </t>
  </si>
  <si>
    <t xml:space="preserve">Continuiteitsresectie gevolgd door autotransplantaat, bij grote beenderen. </t>
  </si>
  <si>
    <t xml:space="preserve">Continuiteitsresectie gevolgd door arthrodese of arthroplastiek van aangrenzend gewricht, bij grote beenderen. </t>
  </si>
  <si>
    <t xml:space="preserve">Blootleggen en doorsnijden van pezen of spieren. </t>
  </si>
  <si>
    <t xml:space="preserve">Operatieve behandeling tendovaginitis stenosans. </t>
  </si>
  <si>
    <t xml:space="preserve">Hechten van een of twee strekpezen, per pees. </t>
  </si>
  <si>
    <t xml:space="preserve">Pharyngoplastiek. </t>
  </si>
  <si>
    <t xml:space="preserve">Contact-allergisch onderzoek voor diagnostiek van allergische huidaandoeningen door middel van reeksen, serie van tenminste 10 tests. </t>
  </si>
  <si>
    <t xml:space="preserve">Contact-allergisch onderzoek voor diagnostiek van allergische huidaandoeningen door middel van reeksen, serie van tenminste 20 tests. </t>
  </si>
  <si>
    <t xml:space="preserve">Coagulatie van eenvoudige benigne aandoeningen, per patiënt per jaar. </t>
  </si>
  <si>
    <t xml:space="preserve">Cryotherapie, diathermienaald-hyfrecator, eenvoudige behandeling van bijvoorbeeld een naevus of wrat. </t>
  </si>
  <si>
    <t xml:space="preserve">Mandibula, kaakgewricht(en) of deel ervan; localisatie speekselsteen. </t>
  </si>
  <si>
    <t>Arthrografie kaakgewricht; niet declareren naast 082042 en 082090 of 082490; daarvoor is code 083615 bedoeld.</t>
  </si>
  <si>
    <t xml:space="preserve">Fistulografie, gebit, onderkaak, speekselklieren, mondkaakholte. </t>
  </si>
  <si>
    <t xml:space="preserve">Sialografie. </t>
  </si>
  <si>
    <t>Veneuze sampling parathyreoiden; naast dit codenummer mag slechts 1x veneuze catheterisatie 080025 worden gedeclareerd.</t>
  </si>
  <si>
    <t xml:space="preserve">Echografie van de schildklier en/of hals. </t>
  </si>
  <si>
    <t xml:space="preserve">Gehele wervelkolom inclusief sacrum en os coccigis en overzichtsopname sacroiliacale gewrichten. </t>
  </si>
  <si>
    <t xml:space="preserve">Fistulografie, wervelkolom, ruggemerg(kanaal). </t>
  </si>
  <si>
    <t xml:space="preserve">CT onderzoek van de wervelkolom. </t>
  </si>
  <si>
    <t xml:space="preserve">Cervicale wervelkolom of deel ervan. </t>
  </si>
  <si>
    <t>MRI cervicale wervelkolom en/of hals inclusief craniovertebrale overgang; per zitting maximaal 2 MRI codes declareren.</t>
  </si>
  <si>
    <t xml:space="preserve">Thoracale wervelkolom of deel ervan. </t>
  </si>
  <si>
    <t>MRI thoracale wervelkolom; per zitting maximaal 2 MRI codes declareren.</t>
  </si>
  <si>
    <t xml:space="preserve">Lumbosacrale wervelkolom inclusief overzichtsopname sacroiliacale gewrichten. </t>
  </si>
  <si>
    <t>MRI lumbosacrale wervelkolom; per zitting maximaal 2 MRI codes declareren.</t>
  </si>
  <si>
    <t xml:space="preserve">Speciaal gericht onderzoek sacroiliacale gewrichten en/of os coccygis. </t>
  </si>
  <si>
    <t xml:space="preserve">Myelografie. </t>
  </si>
  <si>
    <t>Inbrengen van intrathecaal of intra-articulair  contrast door de radioloog, t.b.v. MRI of CT.</t>
  </si>
  <si>
    <t xml:space="preserve">Angiografie ruggemergvaten. </t>
  </si>
  <si>
    <t xml:space="preserve">Gehele schouder, arm en hand. </t>
  </si>
  <si>
    <t xml:space="preserve">Fistulografie schoudergordel, bovenste extremiteit. </t>
  </si>
  <si>
    <t>Flebografie van een arm inclusief de benodigde venapunctie.</t>
  </si>
  <si>
    <t>Lymfografie van een arm; zie opmerkingen bij 080027.</t>
  </si>
  <si>
    <t>CT onderzoek van de bovenste extremiteiten, met of zonder intraveneus contrast.</t>
  </si>
  <si>
    <t xml:space="preserve">Echografie van de bovenste extremiteiten. </t>
  </si>
  <si>
    <t>MRI schouder(s)/bovenste extremiteit(en); per zitting maximaal 2 MRI codes declareren.</t>
  </si>
  <si>
    <t xml:space="preserve">Scapula en/of clavicula en/of schoudergewricht en/of bovenarm. </t>
  </si>
  <si>
    <t>Arthrografie schoudergewricht; niet declareren naast 084042 en 84090; daarvoor is code 083615 bedoeld.</t>
  </si>
  <si>
    <t xml:space="preserve">Elleboog en/of onderarm. </t>
  </si>
  <si>
    <t xml:space="preserve">Primaire operatieve behandeling van ernstige verwondingen door middel van direct gesteelde transpositie van huid. Een verwonding vergelijkbaar met een decollement of een scalpeer-verwonding. </t>
  </si>
  <si>
    <t xml:space="preserve">Dermolipectomie van de bovenarm. </t>
  </si>
  <si>
    <t xml:space="preserve">Dermolipectomie van het bovenbeen. </t>
  </si>
  <si>
    <t xml:space="preserve">Shaving van een rhinophyma. </t>
  </si>
  <si>
    <t xml:space="preserve">Uitgebreide blepharo-orbitaplastiek, inhoudende: huid- en spierreductie, openen septum orbitale, repositie en/of reductie  van vet en recreatie van de supratarsale plooi </t>
  </si>
  <si>
    <t xml:space="preserve">Lysis van een 'transpositie'-lap. </t>
  </si>
  <si>
    <t xml:space="preserve">Transpositie van een huidspierlap naar een defect in mondholte, pharynx, larynx en/of oesophagus. </t>
  </si>
  <si>
    <t xml:space="preserve">Artroscopie van de schouder in combinatie met een heelkundige ingreep aan dezelfde schouder in een zitting. </t>
  </si>
  <si>
    <t xml:space="preserve">Artroscopie van de elleboog. </t>
  </si>
  <si>
    <t xml:space="preserve">Artroscopie van de elleboog in combinatie met een heelkundige ingreep aan dezelfde elleboog in een zitting. </t>
  </si>
  <si>
    <t xml:space="preserve">Artroscopie van de pols. </t>
  </si>
  <si>
    <t xml:space="preserve">Artroscopie van de pols in combinatie met een heelkundige ingreep aan dezelfde pols in een zitting. </t>
  </si>
  <si>
    <t xml:space="preserve">Artroscopie van de heup. </t>
  </si>
  <si>
    <t xml:space="preserve">Artroscopie van de heup in combinatie met een heelkundige ingreep aan dezelfde heup in een zitting. </t>
  </si>
  <si>
    <t xml:space="preserve">Artroscopie van de enkel. </t>
  </si>
  <si>
    <t xml:space="preserve">Hystero-salpingografie. </t>
  </si>
  <si>
    <t xml:space="preserve">Artroscopie van de enkel in combinatie met een heelkundige ingreep aan dezelfde enkel in een zitting. </t>
  </si>
  <si>
    <t xml:space="preserve">Injecties, met uitzondering van injecties ten behoeve van locale anesthesie. </t>
  </si>
  <si>
    <t xml:space="preserve">Echo-encephalografie. </t>
  </si>
  <si>
    <t xml:space="preserve">Echografie van het oog. </t>
  </si>
  <si>
    <t xml:space="preserve">Echografie van het aangezicht en/of de neusbijholten. </t>
  </si>
  <si>
    <t xml:space="preserve">Echografie à-vue in verband met zwangerschap. </t>
  </si>
  <si>
    <t xml:space="preserve">Echografie in verband met ovulatie-inductie. </t>
  </si>
  <si>
    <t xml:space="preserve">Echografie van het oog, een of beiderzijds, inclusief meting van de oogbol. </t>
  </si>
  <si>
    <t xml:space="preserve">Echografie van de schildklier. </t>
  </si>
  <si>
    <t xml:space="preserve">Echografie van de buikorganen. </t>
  </si>
  <si>
    <t>Echografie met injectie.</t>
  </si>
  <si>
    <t>Injectie onder doorlichting.</t>
  </si>
  <si>
    <t xml:space="preserve">Cerebrale arteriografie, percutaan. </t>
  </si>
  <si>
    <t xml:space="preserve">Cerebrale arteriografie, scherp. </t>
  </si>
  <si>
    <t xml:space="preserve">Aortografie. </t>
  </si>
  <si>
    <t xml:space="preserve">Retrograde arteriografie van de nieren via de arteria femoralis. </t>
  </si>
  <si>
    <t xml:space="preserve">Fluorescentie-angiografie. </t>
  </si>
  <si>
    <t xml:space="preserve">Angiocardiografie. </t>
  </si>
  <si>
    <t xml:space="preserve">Arteriografie. </t>
  </si>
  <si>
    <t>Capillaroscopie.</t>
  </si>
  <si>
    <t xml:space="preserve">Phlebografie van de onderste extremiteiten. </t>
  </si>
  <si>
    <t xml:space="preserve">Inbrengen van contrastmiddel bij lymphangiografie. </t>
  </si>
  <si>
    <t xml:space="preserve">Dermatologische behandeling met laser: tot ongeveer 1/2 % van het lichaamsoppervlak (4 x 5 cm), onder locale anesthesie. </t>
  </si>
  <si>
    <t xml:space="preserve">Dermatologische behandeling met laser: tussen 1/2 en 1 % van het lichaamsoppervlak, onder locale of algehele anesthesie. </t>
  </si>
  <si>
    <t xml:space="preserve">Dermatologische behandeling met laser: groter dan 1 % van het lichaamsoppervlak, onder algehele anesthesie. </t>
  </si>
  <si>
    <t>Acute beademing (IC) invasief door longarts.</t>
  </si>
  <si>
    <t>Acute beademing (IC) noninvasief door longarts.</t>
  </si>
  <si>
    <t>IC medebehandeling door longarts.</t>
  </si>
  <si>
    <t>IC bespreking door longarts (per patiënt 1 maal te registreren).</t>
  </si>
  <si>
    <t>Medebehandeling intensive care (incl. art. lijn) door anesthesioloog.</t>
  </si>
  <si>
    <t>Coordinatie intensive care door anesthesioloog.</t>
  </si>
  <si>
    <t>Life support S.E.H.</t>
  </si>
  <si>
    <t>Transport patiënt buiten het OK-complex.</t>
  </si>
  <si>
    <t>Perifeer infuus inbrengen.</t>
  </si>
  <si>
    <t>Arteria pulmonalis catheter.</t>
  </si>
  <si>
    <t>Voedings- / centrale veneuze catheter niet gerelateerd aan een operatie.</t>
  </si>
  <si>
    <t>Epiduraal tijdens de partus.</t>
  </si>
  <si>
    <t>Thoraxdrain.</t>
  </si>
  <si>
    <t>Inbrengen thrapiecatheter.</t>
  </si>
  <si>
    <t>Vena cava filter behandeling.</t>
  </si>
  <si>
    <t>Tumorablatie.</t>
  </si>
  <si>
    <t>Preassessment dagopname.</t>
  </si>
  <si>
    <t>Preassessment opname.</t>
  </si>
  <si>
    <t xml:space="preserve">CAPD inclusief dialysemiddelen en EPO </t>
  </si>
  <si>
    <t xml:space="preserve">CCPD inclusief dialysemiddelen, excl EPO </t>
  </si>
  <si>
    <t xml:space="preserve">CCPD inclusief dialysemiddelen en EPO </t>
  </si>
  <si>
    <t>Actieve centrum hemodialyse zonder EPO</t>
  </si>
  <si>
    <t>Passieve centrum hemodialyse zonder EPO</t>
  </si>
  <si>
    <t>Opleiding centrum hemodialyse zonder EPO</t>
  </si>
  <si>
    <t>Actieve centrum hemodialyse met EPO</t>
  </si>
  <si>
    <t>Passieve centrum hemodialyse met EPO</t>
  </si>
  <si>
    <t>Opleiding centrum hemodialyse met EPO</t>
  </si>
  <si>
    <t>Stamcelmobilisatie en harvest autologe transplantatie</t>
  </si>
  <si>
    <t>Beenmergtransplantatie autoloog niet-AML</t>
  </si>
  <si>
    <t>Nazorg beenmergtransplantatie autoloog niet-AML</t>
  </si>
  <si>
    <t>Darmtransplantatie ontvanger</t>
  </si>
  <si>
    <t>Bekkenfysiotherapie</t>
  </si>
  <si>
    <t>Instructie / overleg ouders van de patiënt</t>
  </si>
  <si>
    <t>Verstrekte verband- en hulpmiddelen (kostprijs)</t>
  </si>
  <si>
    <t xml:space="preserve">Eenvoudige, korte rapporten </t>
  </si>
  <si>
    <t>Meer gecompliceerde, tijdrovende rapporten</t>
  </si>
  <si>
    <t>I005</t>
  </si>
  <si>
    <t>600,00-967,50</t>
  </si>
  <si>
    <t>Thuisbeademing voorbereiding stad</t>
  </si>
  <si>
    <t>Thuisbeademing 1 apparaat stad</t>
  </si>
  <si>
    <t>Thuisbeademing 2 apparaten stad</t>
  </si>
  <si>
    <t>Thuisbeademing voorbereiding 0-50 km</t>
  </si>
  <si>
    <t>Thuisbeademing voorbereiding &gt;50 km</t>
  </si>
  <si>
    <t>Thuisbeademing 1 apparaat 0-50 km</t>
  </si>
  <si>
    <t>Thuisbeademing 1 apparaat &gt;50 km</t>
  </si>
  <si>
    <t>Thuisbeademing 2 apparaten 0-50 km</t>
  </si>
  <si>
    <t>Thuisbeademing 2 apparaten &gt;50 km</t>
  </si>
  <si>
    <t>D110</t>
  </si>
  <si>
    <t>D111</t>
  </si>
  <si>
    <t>D112</t>
  </si>
  <si>
    <t>D113</t>
  </si>
  <si>
    <t>D114</t>
  </si>
  <si>
    <t>D115</t>
  </si>
  <si>
    <t>D116</t>
  </si>
  <si>
    <t>D117</t>
  </si>
  <si>
    <t>D118</t>
  </si>
  <si>
    <t>Nefrostomie plus dilateren van het kanaal inclusief begeleiding door de radioloog van de steenverwijdering door de uroloog. Naast deze verrichting kunnen geen andere codenummers worden gedeclareerd zoals 087070 of 087042 of 087090 of 087058 of 087078 Per nier kan dit codenummer slechts 1x worden gedeclareerd.</t>
  </si>
  <si>
    <t>Split-renine test; naast deze code kan slechts 1x veneuze catheterisatie 080025 worden gedeclareerd.</t>
  </si>
  <si>
    <t xml:space="preserve">Algehele anesthesie bij tandsteenverwijdering van bovenen/of onderkaak. </t>
  </si>
  <si>
    <t xml:space="preserve">Arteriepunctie door middel van een verblijfnaald voor registratie van de arteriële bloeddruk. </t>
  </si>
  <si>
    <t xml:space="preserve">Aanleggen van locale intraveneuze of algehele anesthesie + bloedleegte, respectievelijk plexusblokkade van een extremiteit, in combinatie met andere verrichtingen in dezelfde zitting. </t>
  </si>
  <si>
    <t xml:space="preserve">Aanleggen van locale intraveneuze of algehele anesthesie + bloedleegte. </t>
  </si>
  <si>
    <t xml:space="preserve">Anesthesie bij behandeling met radium of isotopen in gesloten bronnen. </t>
  </si>
  <si>
    <t xml:space="preserve">Gipsspalk voor hand en elleboog. </t>
  </si>
  <si>
    <t xml:space="preserve">Circulair gips voor hand en onderarm. </t>
  </si>
  <si>
    <t xml:space="preserve">Nasendoscopie beiderzijds, uitgevoerd door middel van optiek, al dan niet met proefexcisie(s). </t>
  </si>
  <si>
    <t xml:space="preserve">Nasopharyngoscopie, uitgevoerd door middel van optiek via de oropharynx, al dan niet met proefexcisie(s), inclusief nasendoscopie beiderzijds. </t>
  </si>
  <si>
    <t xml:space="preserve">Antroscopie enkelzijdig, uitgevoerd door middel van optiek, al dan niet met proefexcisie(s), inclusief eventuele nasendoscopie beiderzijds. </t>
  </si>
  <si>
    <t>072509</t>
  </si>
  <si>
    <t>072510</t>
  </si>
  <si>
    <t>072511</t>
  </si>
  <si>
    <t>072512</t>
  </si>
  <si>
    <t>072513</t>
  </si>
  <si>
    <t>072514</t>
  </si>
  <si>
    <t>072515</t>
  </si>
  <si>
    <t>072516</t>
  </si>
  <si>
    <t>072519</t>
  </si>
  <si>
    <t>072520</t>
  </si>
  <si>
    <t>072521</t>
  </si>
  <si>
    <t>072528</t>
  </si>
  <si>
    <t>072530</t>
  </si>
  <si>
    <t>072531</t>
  </si>
  <si>
    <t>072540</t>
  </si>
  <si>
    <t>072541</t>
  </si>
  <si>
    <t>072542</t>
  </si>
  <si>
    <t>072543</t>
  </si>
  <si>
    <t>072550</t>
  </si>
  <si>
    <t xml:space="preserve">Endoscopische operatie van appendiculair abces, zie 034900 voor open procedure). </t>
  </si>
  <si>
    <t xml:space="preserve">Appendectomie, open procedure (zie 034911 voor endoscopisch). </t>
  </si>
  <si>
    <t xml:space="preserve">Endoscopische appendectomie (zie 034910 voor open procedure). </t>
  </si>
  <si>
    <t xml:space="preserve">Electro-coagulatie of cryochirurgische behandeling rectumcarcinoom, de eerste behandeling. </t>
  </si>
  <si>
    <t xml:space="preserve">Electro-coagulatie of cryochirurgische behandeling rectumcarcinoom, iedere volgende behandeling binnen een jaar. </t>
  </si>
  <si>
    <t xml:space="preserve">Operatie rectumprolaps bij volwassenen, resectie anaal. </t>
  </si>
  <si>
    <t xml:space="preserve">Operatie rectumprolaps bij volwassenen, abdominaal. </t>
  </si>
  <si>
    <t xml:space="preserve">Operatie rectumprolaps bij kinderen. </t>
  </si>
  <si>
    <t xml:space="preserve">Rectum-extirpatie, inclusief aanleggen anus praeternaturalis. </t>
  </si>
  <si>
    <t xml:space="preserve">Anterior resectie van het rectosigmoid, al dan niet met coecostomie of tijdelijke anus praeternaturalis, open procedure (zie 035025 voor endoscopisch). </t>
  </si>
  <si>
    <t>Catheterablatie rechter ventrikel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</si>
  <si>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Catheterablatie linker atrium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</si>
  <si>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Cytodiagnostisch onderzoek van een cervix-preparaat in verband met het bevolkings-onderzoek. Dit betreft een preventief planmatig georganiseerd cytodiagnostisch onderzoek, waarbij het cervix-preparaat wordt afgenomen door de huisarts die daartoe de vrouw oproept.</t>
  </si>
  <si>
    <t>Cytodiagnostisch onderzoek van een cervix-preparaat (deze code is niet bestemd voor onderzoek ten gevolge van het bevolkingsonderzoek).</t>
  </si>
  <si>
    <t xml:space="preserve">Leveroperaties wegens een of meerdere abcessen, cysten of een ruptuur. </t>
  </si>
  <si>
    <t xml:space="preserve">Kwabresectie lever. </t>
  </si>
  <si>
    <t xml:space="preserve">Leverbiopsie. </t>
  </si>
  <si>
    <t xml:space="preserve">Primair openen van de galwegen met bilidigestieve anastomose al of niet met cholecystectomie, open procedure (zie 035321 voor endoscopisch). </t>
  </si>
  <si>
    <t>Endoscopisch primair openen van de galwegen met bilidigestieve anastomose al of niet met cholecystectomie (zie 035320 voor open procedure).</t>
  </si>
  <si>
    <t>Heropenen van de galwegen met bilidigestieve anastomose.</t>
  </si>
  <si>
    <t xml:space="preserve">Hepatico-jejunostomie. </t>
  </si>
  <si>
    <t>Partiële levertransplantatie levende donor</t>
  </si>
  <si>
    <t>Galblaas drainage, open procedure (zie 035342 voor endoscopisch).</t>
  </si>
  <si>
    <t xml:space="preserve">Extra corporele schokgolf behandeling (ESWL), galwegstenen. </t>
  </si>
  <si>
    <t>Endoscopische galblaas drainage (zie 035340 voor open procedure).</t>
  </si>
  <si>
    <t xml:space="preserve">Cholecystectomie. </t>
  </si>
  <si>
    <t xml:space="preserve">Cholecystectomie inclusief choledochotomie, open procedure (zie 035356 voor endoscopisch). </t>
  </si>
  <si>
    <t>Cholecystectomie plus appendectomie, open procedure (zie 035357 voor endoscopisch).</t>
  </si>
  <si>
    <t xml:space="preserve">Endoscopische cholecystectomie plus appendectomie (zie 035352 voor open procedure). </t>
  </si>
  <si>
    <t xml:space="preserve">Pancreas extirpatie. </t>
  </si>
  <si>
    <t xml:space="preserve">Pancreatico-duodenectomie volgens Whipple. </t>
  </si>
  <si>
    <t xml:space="preserve">Pancreas operatie. </t>
  </si>
  <si>
    <t xml:space="preserve">Diagnostische ascitespunctie. </t>
  </si>
  <si>
    <t xml:space="preserve">Therapeutische ascitespunctie. </t>
  </si>
  <si>
    <t xml:space="preserve">Implantatie van refusal- of dimenformon tabletten als zelfstandige verrichting. </t>
  </si>
  <si>
    <t xml:space="preserve">Proeflaparotomie. </t>
  </si>
  <si>
    <t xml:space="preserve">Excisie vet en operatieve correctie van huiddeformiteit van de onderbuik, met of zonder behandeling van een navelbreuk, de zogenaamde vetschortoperatie. </t>
  </si>
  <si>
    <t xml:space="preserve">Aanleggen en periodiek bijvullen pneumoperitoneum. </t>
  </si>
  <si>
    <t xml:space="preserve">Hernia inguinalis, open procedure (zie 035710 voor endoscopisch). </t>
  </si>
  <si>
    <t xml:space="preserve">Niet operatieve ambulante behandeling van haemorrho‹den door middel van scleroseren, bandligatie, infraroodcoagulatie of cryochirurgie. Iedere volgende behandeling binnen een jaar. </t>
  </si>
  <si>
    <t xml:space="preserve">Heropenen van de galwegen, eventueel papilla vateriplastiek, open procedure (zie 035301 voor endoscopisch).  Kan gedeclareerd worden ook wanneer dit in dezelfde opname geschiedt als een andere ingreep aan de galwegen. </t>
  </si>
  <si>
    <t xml:space="preserve">Endoscopische heropenen van de galwegen, eventueel papilla vateriplastiek (zie 035300 voor open procedure). Kan gedeclareerd worden ook wanneer dit in dezelfde opname geschiedt als een andere ingreep aan de galwegen. </t>
  </si>
  <si>
    <t xml:space="preserve">Hernia umbilicalis bij personen tot 12 jaar, open procedure (zie 035763 voor endoscopisch). </t>
  </si>
  <si>
    <t>Endoscopische operatie hernia umbilicalis bij personen vanaf 12 jaar (zie 035760 voor open procedure).</t>
  </si>
  <si>
    <t>Hernia diaphragmatica, abdominaal, open procedure (zie 035774 voor endoscopisch).</t>
  </si>
  <si>
    <t>Mammascintigrafie.</t>
  </si>
  <si>
    <t>Beenmergonderzoek (093).</t>
  </si>
  <si>
    <t>Nieronderzoek statisch (DMSA).</t>
  </si>
  <si>
    <t>Renografie (102).</t>
  </si>
  <si>
    <t>Renografie met farmacologische interventie.</t>
  </si>
  <si>
    <t>Vesico-ureterale refluxonderzoek.</t>
  </si>
  <si>
    <t>Renografie gecombineerd met V-U reflux bepaling.</t>
  </si>
  <si>
    <t>Renografie met klaringsonderzoek.</t>
  </si>
  <si>
    <t>Onderzoek scrotale doorbloeding (105).</t>
  </si>
  <si>
    <t>Eenvoudige kwantitatieve analyse electro-encephalografie (EEG).</t>
  </si>
  <si>
    <t>Uitgebreide kwantitatieve analyse electro-encephalografie (EEG).</t>
  </si>
  <si>
    <t>Aanvullende videoregistratie (tijdens standaard EEG).</t>
  </si>
  <si>
    <t xml:space="preserve">  </t>
  </si>
  <si>
    <t>Aanvullende videoregistratie (tijdens langdurig of zeer langdurig EEG).</t>
  </si>
  <si>
    <t xml:space="preserve">Standaard monitoring (&lt; 2 uur) bij intracardiale operaties met extra-corporale circulatie of bij operaties van cerebropetale vaten. </t>
  </si>
  <si>
    <t xml:space="preserve">Langdurige monitoring (2-4 uur) bij intracardiale operaties met extra-corporale circulatie of bij operaties van cerebropetale vaten. </t>
  </si>
  <si>
    <t xml:space="preserve">Electro-oculografie (EOG). </t>
  </si>
  <si>
    <t xml:space="preserve">Zeer langdurige monitoring (4-8 uur) bij intracardiale operaties met extra-corporale circulatie of bij operaties van cerebropetale vaten. </t>
  </si>
  <si>
    <t xml:space="preserve">Uitgebreide monitoring met ≥ 1 KNF-techniek bij intracardiale operaties met extra-corporale circulatie of bij operaties van cerebropetale vaten. </t>
  </si>
  <si>
    <t xml:space="preserve">Slaap-Apneu registratie (screening), uitgevoerd door neuroloog. </t>
  </si>
  <si>
    <t xml:space="preserve">Electromyografisch onderzoek (EMG) uitgevoerd door een specialist, niet zijnde neuroloog. </t>
  </si>
  <si>
    <t xml:space="preserve">MSLT, uitgevoerd door neuroloog. </t>
  </si>
  <si>
    <t>Polysomnografie (met nachtregistratie).</t>
  </si>
  <si>
    <t xml:space="preserve">Chronische electro-corticografie zonder aanvullende stimulatie/mapping (zie 039741 voor chronische electro-corticografie met aanvullende stimulatie/mapping). </t>
  </si>
  <si>
    <t xml:space="preserve">Chronische electro-corticografie met aanvullende stimulatie/mapping (zie 03936 voor chronische electro-corticografie zonder aanvullende stimulatie/mapping). </t>
  </si>
  <si>
    <t>Magneto-encefalografie.</t>
  </si>
  <si>
    <t xml:space="preserve">Standaard electromyografisch (EMG) (&lt; 45 min.), uitgevoerd door neuroloog. </t>
  </si>
  <si>
    <t>Arteriën van het been; naast deze verrichting kan code 080021 of (indien een catheterisatie heeft plaatsgevonden) 080023 worden gedeclareerd; niet naast 088920 declareren.</t>
  </si>
  <si>
    <t>Flebografie van een been; inclusief de benodigde venapunctie.</t>
  </si>
  <si>
    <t>Lymfografie benen, bekken, retroperitoneaal en ductus thoracicus inclusief lymfadenogram; zie opmerkingen bij 080027.</t>
  </si>
  <si>
    <t xml:space="preserve">Transurethrale resectie van een ureterocele. </t>
  </si>
  <si>
    <t xml:space="preserve">Operatieve behandeling van een ureterocele. </t>
  </si>
  <si>
    <t xml:space="preserve">Inbrengen van een aorta-bifurcatie prothese en reconstructie van een arteria renales. </t>
  </si>
  <si>
    <t xml:space="preserve">Inbrengen aorta-bifurcatieprothese en reconstructie van beide arteriae renales. </t>
  </si>
  <si>
    <t xml:space="preserve">Uitgebreid electromyografisch (EMG) (&gt; 45 min.), uitgevoerd door neuroloog. </t>
  </si>
  <si>
    <t xml:space="preserve">Single fiber electromyografisch (EMG), uitgevoerd door neuroloog. </t>
  </si>
  <si>
    <t xml:space="preserve">Macro electromyografisch (EMG), uitgevoerd door neuroloog. </t>
  </si>
  <si>
    <t>Microneurografie.</t>
  </si>
  <si>
    <t>Eenvoudige kwantitatieve analyse macro electromyografisch (EMG).</t>
  </si>
  <si>
    <t>Uitgebreide kwantitatieve analyse macro electromyografisch (EMG).</t>
  </si>
  <si>
    <t>Brainstem auditory evoked potentials (BAEP/BER) zonder auto-akoestische emissie (zie 039760 voor BAEP met auto-akoestische emissie).</t>
  </si>
  <si>
    <t xml:space="preserve">Vectorcardiografie. </t>
  </si>
  <si>
    <t>Inbrengen en later verwijderen van een subcutaan geplaatste Holterlooprecorder zonder elektroden onder lokale anesthesie, inclusief beoordeling van gegevens.</t>
  </si>
  <si>
    <t xml:space="preserve">Analyse van een 24-uurs electrocardiografie registratie. </t>
  </si>
  <si>
    <t xml:space="preserve">Controle TT of PTT per kwartaal. </t>
  </si>
  <si>
    <t>Beoordeling ECG, Holter, inspanningsonderzoek e.d.</t>
  </si>
  <si>
    <t>Bespreking cardiaal MRI-onderzoek</t>
  </si>
  <si>
    <t>Bespreking nucleair cardiologisch onderzoek</t>
  </si>
  <si>
    <t xml:space="preserve">Brainstem auditory evoked potentials (BAEP/BER) met auto-akoestische emissie (zie 039752 voor BAEP zonder auto-akoestische emissie). </t>
  </si>
  <si>
    <t xml:space="preserve">Calorisch vestibulair onderzoek zonder ENG-registratie. </t>
  </si>
  <si>
    <t xml:space="preserve">Somato sensible evoked potentials (SSEP/SER) niet in kader van een bronlokalisatie analyse (zie 039765 voor SSEP in kader van een bronlokalisatie analyse). </t>
  </si>
  <si>
    <t xml:space="preserve">Endoscopische operatie voor nierbiopsie. </t>
  </si>
  <si>
    <t>038555</t>
  </si>
  <si>
    <t>038556</t>
  </si>
  <si>
    <t>038557</t>
  </si>
  <si>
    <t>038559</t>
  </si>
  <si>
    <t>038560</t>
  </si>
  <si>
    <t>038561</t>
  </si>
  <si>
    <t>038562</t>
  </si>
  <si>
    <t>038563</t>
  </si>
  <si>
    <t xml:space="preserve">Endoscopische operatieve behandeling oesophagus-divertikel volgens Zenker (zie 034310 voor open procedure). </t>
  </si>
  <si>
    <t xml:space="preserve">Behandeling van een oesophagus-divertikel met laserchirurgie. </t>
  </si>
  <si>
    <t xml:space="preserve">Resectie van oesophaguscarcinoom. </t>
  </si>
  <si>
    <t xml:space="preserve">Visual evoked response (VER), exclusief objectieve visusbepaling (zie 039767 voor VER inclusief objectieve visusbepaling). </t>
  </si>
  <si>
    <t xml:space="preserve">Visual evoked response (VER), inclusief objectieve visusbepaling (zie 039766 voor VER exclusief objectieve visusbepaling). </t>
  </si>
  <si>
    <t>ERP (P300, MRCP. e.d.)</t>
  </si>
  <si>
    <t>Standaard TCD.</t>
  </si>
  <si>
    <t xml:space="preserve">TCD-registratie voor emboliedetectie (&gt;30 min.). </t>
  </si>
  <si>
    <t xml:space="preserve">TC-duplex. </t>
  </si>
  <si>
    <t xml:space="preserve">Duplex extracraniële halsvaten. </t>
  </si>
  <si>
    <t xml:space="preserve">Duplex bloedvaten in extremiteiten. </t>
  </si>
  <si>
    <t xml:space="preserve">Hematotachografie (HTG), Doppler. </t>
  </si>
  <si>
    <t xml:space="preserve">Duplex perifere zenuwen en spieren. </t>
  </si>
  <si>
    <t>Uitbreiding TCD/duplex met 1 aanvullende test.</t>
  </si>
  <si>
    <t>Uitbreiding TCD/duplex met &gt;2 testen.</t>
  </si>
  <si>
    <t xml:space="preserve">Impedantiemetingen. </t>
  </si>
  <si>
    <t xml:space="preserve">Electronystagmografie (ENG)-registratie zonder calorisch onderzoek (zie 039782 voor ENG-registratie met calorisch onderzoek). </t>
  </si>
  <si>
    <t xml:space="preserve">Electronystagmografie (ENG)-registratie met calorisch onderzoek (zie 039781 voor ENG-registratie zonder calorisch onderzoek). </t>
  </si>
  <si>
    <t xml:space="preserve">Balance-test. </t>
  </si>
  <si>
    <t>Oogbewegingsonderzoek.</t>
  </si>
  <si>
    <t>Pupillometrie.</t>
  </si>
  <si>
    <t xml:space="preserve">Sisi-test. </t>
  </si>
  <si>
    <t xml:space="preserve">Eenvoudige electro-retinografie (ERG) (zie 039790 voor uitgebreide ERG). </t>
  </si>
  <si>
    <t xml:space="preserve">Tone-decay-test. </t>
  </si>
  <si>
    <t xml:space="preserve">Galwegen eventueel galblaas door drain. </t>
  </si>
  <si>
    <t xml:space="preserve">Portografie of splenoportografie. </t>
  </si>
  <si>
    <t>Drainageprocedure galblaas of galwegen, met CT; Naast deze verrichting kunnen geen andere codenummers worden gedeclareerd zoals 087070 of 087042 of 087090 of 087058 of 087078 Per zitting kan dit codenummer slechts 1x worden gedeclareerd.</t>
  </si>
  <si>
    <t xml:space="preserve">Aanleggen van een nephrostomie en dilatatie van het kanaal, inclusief niersteenverwijdering, open procedure (zie 036086 voor endoscopisch). </t>
  </si>
  <si>
    <t xml:space="preserve">Endoscopisch aanleggen van een nephrostomie en dilatatie van het kanaal, inclusief niersteenverwijdering (zie 036085 voor open procedure). </t>
  </si>
  <si>
    <t xml:space="preserve">Nephrostomie, transcutaan. </t>
  </si>
  <si>
    <t xml:space="preserve">Operatieve drainage van een paranephritisch abces, inclusief nabehandeling. </t>
  </si>
  <si>
    <t xml:space="preserve">Operatieve drainage van een subphrenisch abces, inclusief nabehandeling, open procedure (zie 036095 voor endoscopisch). </t>
  </si>
  <si>
    <t xml:space="preserve">Endoscopische operatieve drainage van een subphrenisch abces, inclusief nabehandeling (zie 036094 voor open procedure). </t>
  </si>
  <si>
    <t xml:space="preserve">Nieroperatie met behulp van koeling en bloedleegte, bijvoorbeeld bij koraalsteen. </t>
  </si>
  <si>
    <t xml:space="preserve">Decapsulatio renis. </t>
  </si>
  <si>
    <t xml:space="preserve">Implanteren van een of beide ureteren in een ge‹soleerd darmsegment. </t>
  </si>
  <si>
    <t xml:space="preserve">Uretero-cutaneostomie, enkelzijdig. </t>
  </si>
  <si>
    <t xml:space="preserve">Transuretero-ureterostomie. </t>
  </si>
  <si>
    <t xml:space="preserve">Stomacorrectie bij prolaps of stenose van het urinestoma. </t>
  </si>
  <si>
    <t xml:space="preserve">Secundaire urinedevierende ingreep, bijvoorbeeld omzetten ureterosigmoideostomie of transuretero-ureterostomie in Brickerlis. </t>
  </si>
  <si>
    <t xml:space="preserve">Correctie van stenose overgang ureter op ileumlis. </t>
  </si>
  <si>
    <t xml:space="preserve">Ureterimplantatie in darm, enkelzijdig. </t>
  </si>
  <si>
    <t xml:space="preserve">Ureterimplantatie in darm, dubbelzijdig. </t>
  </si>
  <si>
    <t xml:space="preserve">Ureterimplantatie in blaas, enkelzijdig. </t>
  </si>
  <si>
    <t xml:space="preserve">Ureterimplantatie in blaas, dubbelzijdig. </t>
  </si>
  <si>
    <t xml:space="preserve">Gedeeltelijk of geheel vervangen van de ureter door darmsegment. </t>
  </si>
  <si>
    <t xml:space="preserve">Totale cystectomie, open procedure (zie 036256 voor endoscopisch). </t>
  </si>
  <si>
    <t xml:space="preserve">Cystectomie met eenvoudige deviatie van de urinewegen. </t>
  </si>
  <si>
    <t xml:space="preserve">Totale cystectomie met urinedeviatie door middel van het implanteren van een of beide ureteren in een geisoleerd darmsegment, in een zitting. </t>
  </si>
  <si>
    <t xml:space="preserve">Totale cystectomie met aanleggen van een continent urostoma, in een zitting. </t>
  </si>
  <si>
    <t xml:space="preserve">Undiversion. </t>
  </si>
  <si>
    <t xml:space="preserve">Totale blaasvervanging met behulp van een geisoleerd darmsegment zonder stoma, inclusief de cystectomie, in een zitting. </t>
  </si>
  <si>
    <t xml:space="preserve">Endoscopische totale cystectomie (zie 036250 voor open procedure). </t>
  </si>
  <si>
    <t xml:space="preserve">Percutane plaatsing van testelectroden in het foramen sacrale of bij de nervus pudendus, met proefcystometrie. </t>
  </si>
  <si>
    <t xml:space="preserve">Implantatie van een permanente electrode in het foramen sacrale of bij de nervus pudendus, inclusief eventuele proefcystometrie. </t>
  </si>
  <si>
    <t xml:space="preserve">Lithotrypsie. </t>
  </si>
  <si>
    <t xml:space="preserve">Sluiten van de blaas bij exstrophia vesicae. </t>
  </si>
  <si>
    <t xml:space="preserve">Y-V plastiek van de blaashals. </t>
  </si>
  <si>
    <t xml:space="preserve">Blaasaugmentatie. </t>
  </si>
  <si>
    <t xml:space="preserve">Urethrotomia externa. </t>
  </si>
  <si>
    <t xml:space="preserve">Perineale urethrostomie. </t>
  </si>
  <si>
    <t xml:space="preserve">Meatotomie. </t>
  </si>
  <si>
    <t xml:space="preserve">Operatie van een of meerdere urethradivertikels. </t>
  </si>
  <si>
    <t xml:space="preserve">Operatie van een of meerdere urethrafistels. </t>
  </si>
  <si>
    <t xml:space="preserve">MEP beperkt (magnetisch). Het met behulp van een plotseling veranderend magnetisch veld non-invasief stimuleren van electrisch exciteerbaar weefsel, zoals delen van het centrale zenuwstelsel, zenuwen en ruggemergwortels, inclusief de registratie en interpretatie daarvan. </t>
  </si>
  <si>
    <t>Catheterablatie linker ventrikel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</si>
  <si>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Hisbundel-catheterablatie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</si>
  <si>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Transmeatale drainage van het middenoor met behulp van een polytheen buisje volgens fowler of daarmede vergelijkbare techniek. enkelzijdig, inclusief eventuele adenotomie. Kan niet in combinatie met de codes 031812 tot en met 031902 in rekening worden gebracht.</t>
  </si>
  <si>
    <t>Maagontledigingsonderzoek met meerdere tracers. Naast deze verrichting kan niet verrichting 120070 worden gedeclareerd.</t>
  </si>
  <si>
    <t>Maagontledigingsonderzoek (063). Naast deze verrichting kan niet verrichting 120071 worden gedeclareerd.</t>
  </si>
  <si>
    <t>Ejectiefractiemeting bij meerdere inspanningsniveau's. Naast deze verrichting kunnen niet de verrichtingen 120043 en 120044 worden gedeclareerd.</t>
  </si>
  <si>
    <t>Ejectiefractie L.V. en R.V. met wandbewegingsanalyse. Naast deze verrichting kan niet verrichting 120045 worden gedeclareerd.</t>
  </si>
  <si>
    <t>Ejectiefractie L.V. met wandbewegingsanalyse. Naast deze verrichting kan niet verrichting 120045 worden gedeclareerd.</t>
  </si>
  <si>
    <t>Skeletdensitometrie lumbale wervelkolom. Naast deze verrichting kan niet verrichting 120033 worden gedeclareerd.</t>
  </si>
  <si>
    <t>Skeletdensitometrie heupen. Naast deze verrichting kan niet verrichting 120033 worden gedeclareerd.</t>
  </si>
  <si>
    <t>Skeletdensitometrie gehele lichaam.  Hieronder valt niet het onderzoek met DEXA-apparatuur. Naast deze verrichtingen kunnen niet de verrichtingen 120034 en 120035 worden gedeclareerd.</t>
  </si>
  <si>
    <t>Flebografie van het bekken. Niet in combinatie met code 089025.</t>
  </si>
  <si>
    <t>Abdominale aorta inclusief bij dit onderzoek afgebeelde zijtakken en beenarteriën. Niet in combinatie met code 089020.</t>
  </si>
  <si>
    <t>Echografie à vue in verband met zwangerschap mits de röntgenoloog het fluorescentiebeeld persoonlijk beoordeelt. Per zwangerschap kan maximaal een bedrag in rekening worden gebracht ter hoogte van tweemaal het maximumtarief.</t>
  </si>
  <si>
    <t>Arteria subclavia. Niet in combinatie met code 084020.</t>
  </si>
  <si>
    <t>Arteria brachialis. Niet in combinatie met code 084120.</t>
  </si>
  <si>
    <t>Ductus naso-lacrimalis. Niet in combinatie met code 082111</t>
  </si>
  <si>
    <t>Volledig botdensitometrisch onderzoek met DEXA-apparatuur, ongeacht het aantal onderzochte anatomische gebieden en ongeacht het aantal zittingen. Het tarief geldt per tijdseenheid van 12 maanden.</t>
  </si>
  <si>
    <t>Planigrafie algemeen. Kan slechts eenmaal per zitting worden gedeclareerd.</t>
  </si>
  <si>
    <t xml:space="preserve">Proteine-sulfaat-titratie </t>
  </si>
  <si>
    <t xml:space="preserve">Leucocytenconcentratie met kleuring </t>
  </si>
  <si>
    <t>Extramurale dieetadvisering</t>
  </si>
  <si>
    <t xml:space="preserve">Poliklinische bevalling zonder medische indicatie </t>
  </si>
  <si>
    <t xml:space="preserve">Poliklinische bevalling op medische indicatie </t>
  </si>
  <si>
    <t xml:space="preserve">Verblijf vervallen ziekenhuisindicatie, niet verpleeghuis </t>
  </si>
  <si>
    <t xml:space="preserve">Verplichte poliklinische bevalling zonder medische indicatie </t>
  </si>
  <si>
    <t xml:space="preserve">Revalidatiebehandeling </t>
  </si>
  <si>
    <t xml:space="preserve">Revalidatiebehandeling complexe hartrevalidatie </t>
  </si>
  <si>
    <t xml:space="preserve">Poliklinische verstrekking van cytostatica per infuus of injectie </t>
  </si>
  <si>
    <t>Verstrekking van cytostatica per infuus of injectie in dagopname</t>
  </si>
  <si>
    <t xml:space="preserve">Toeslag beademing ic voor volwassenen </t>
  </si>
  <si>
    <t xml:space="preserve">Verpleegdag klasse 1 </t>
  </si>
  <si>
    <t xml:space="preserve">Verpleegdag klasse 2a </t>
  </si>
  <si>
    <t xml:space="preserve">Verpleegdag klasse 2b </t>
  </si>
  <si>
    <t xml:space="preserve">Verpleegdag klasse 3a </t>
  </si>
  <si>
    <t xml:space="preserve">Verpleegdag klasse 3b </t>
  </si>
  <si>
    <t xml:space="preserve">Verpleegdag klasse 3c </t>
  </si>
  <si>
    <t xml:space="preserve">Revalidatiebehandeluur </t>
  </si>
  <si>
    <t xml:space="preserve">Evaluatie (hart- en/of longrevalidatie) </t>
  </si>
  <si>
    <t>Catheterablatie congenitaal vitium in een of meer zittingen. Inclusief de op de dag van de ablatie voor, tijdens of na de ingreep te verrichten invasief diagnostische verrichtingen, alsmede de daarbij behorende registraties en interpretatie daarvan. Tevens inclusief de eventueel aan te sluiten uitwendige pacemaker en de binnen de opname (14 dagen) te verrichten re-ablaties.</t>
  </si>
  <si>
    <t xml:space="preserve">Submuceuze venster septum resectie, inclusief eventuele conchotomie. Het verwijderen van een crista septi, welke over de gehele diepte van de neus verloopt, met los prepareren van de slijmvliesbladeren, valt onder deze code. </t>
  </si>
  <si>
    <t xml:space="preserve">Correctief chirurgische behandeling van de deformiteiten aan het benig neusskelet met laterale osteotomie. Kan niet in combinatie met code 032061 in rekening worden gebracht. </t>
  </si>
  <si>
    <t xml:space="preserve">Correctief chirurgische behandeling van deformiteiten aan het benig neusskelet met laterale osteotomie, gecombineerd met ingrepen ter correctie van het septum en/of het vestibulum nasi. Kan niet in combinatie met 032060 in rekening worden gebracht. </t>
  </si>
  <si>
    <t xml:space="preserve">Repositie van verse gecompliceerde neusfractuur,met uitgebreide wondtoilet. Onder gecompliceerd wordt verstaan een perforatie naar buiten. Hier wordt niet bedoeld de onbloedige repositie zonder wondtoilet. </t>
  </si>
  <si>
    <t xml:space="preserve">Uitgebreide bloedige repositie bij verse septumfractuur. Onder uitgebreid wordt verstaan het mobiliseren, corrigeren en zonodig implanteren van kraakbeen. </t>
  </si>
  <si>
    <t xml:space="preserve">Pansinusitis (inclusief ethmoid en kaakholte volgens Lima). Hieronder wordt verstaan de behandeling van een ontsteking van drie of meer neusbijholten aan een zijde. </t>
  </si>
  <si>
    <t>Nefrostomie bij afvloedbelemmering, met CT; Naast deze verrichting kunnen geen andere codenummers worden gedeclareerd zoals 087070 of 087042 of 087090 of 087058 of 087078 Per nier kan dit codenummer slechts 1x worden gedeclareerd.</t>
  </si>
  <si>
    <t>Nefrostomie bij afvloedbelemmering, met röntgen; Naast deze verrichting kunnen geen andere codenummers worden gedeclareerd zoals 087070 of 087042 of 087090 of 087058 of 087078 Per nier kan dit codenummer slechts 1x worden gedeclareerd.</t>
  </si>
  <si>
    <t>Nefrostomie bij afvloedbelemmering, met echografie; Naast deze verrichting kunnen geen andere codenummers worden gedeclareerd zoals 087070 of 087042 of 087090 of 087058 of 087078 Per nier kan dit codenummer slechts 1x worden gedeclareerd.</t>
  </si>
  <si>
    <t xml:space="preserve">Treponema pallidum haemagglutinatietest (TPHA) </t>
  </si>
  <si>
    <t xml:space="preserve">Fluorescerende treponemale anti-stoffenreactie (met toepassing van absorptie) FTA-ABS-reactie </t>
  </si>
  <si>
    <t xml:space="preserve">VDRL-reactie (kwantitatief) </t>
  </si>
  <si>
    <t>CIC-instructie</t>
  </si>
  <si>
    <t xml:space="preserve">Electroshock, per behandeling. </t>
  </si>
  <si>
    <t xml:space="preserve">Het volledig aanpassen en voorschrijven van contactlenzen. </t>
  </si>
  <si>
    <t xml:space="preserve">Het aanpassen van en de controle op de bereikte verstaanvaardigheid met een hoortoestel, inclusief audiologisch onderzoek. </t>
  </si>
  <si>
    <t xml:space="preserve">Onderzoek naar de gevoeligheid voor allergenen door middel van huidtest(s) ten behoeve van patiënten met chronische aspecifieke luchtwegenaandoeningen door middel van scarificaties of intracutane injecties. </t>
  </si>
  <si>
    <t xml:space="preserve">Spirografisch onderzoek naar de invloed van allergenen door middel van inhalatie-provocatie testen, onafhankelijk van het aantal allergenen. </t>
  </si>
  <si>
    <t xml:space="preserve">Spirografisch onderzoek naar de invloed van bronchusverwijdende geneesmiddelen per injectie of per inhalatie. </t>
  </si>
  <si>
    <t xml:space="preserve">Neushistaminedrempel rhinomanometrisch onderzoek ter bepaling van de prikkelbaarheidsdrempel (aspecifieke prikkelbaarheid) van de luchtwegen c.q. van het neusslijmvlies door middel van inhalatie-provocatietest(en). </t>
  </si>
  <si>
    <t xml:space="preserve">Rhinomanometrisch onderzoek naar de invloed van allergenen door middel van inhalatie-provocatietesten, onafhankelijk van het aantal allergenen. </t>
  </si>
  <si>
    <t xml:space="preserve">Conservatieve behandeling van een subcapitale humerus fractuur. </t>
  </si>
  <si>
    <t xml:space="preserve">Conservatieve behandeling luxatie fractuur van het caput humeri. </t>
  </si>
  <si>
    <t xml:space="preserve">Conservatieve behandeling supra-of intracondylaire humerus fractuur. </t>
  </si>
  <si>
    <t xml:space="preserve">Verwijderen schoudergips bij elders aangelegd gips. </t>
  </si>
  <si>
    <t xml:space="preserve">Analyse bij incontinentie of obstipatie met behulp van een van de volgende onderzoeken: proctoscopie, anala manometrie, defaecografie en colonpassage tijd. </t>
  </si>
  <si>
    <t xml:space="preserve">Analyse bij incontinentie of obstipatie met behulp van een combinatie van de volgende onderzoeken: capaciteit- en compliance-meting, single-fiber electromyografie, read-test, ballon-evacuatietest en rectale motiliteit indexbepaling. </t>
  </si>
  <si>
    <t>Urologische behandeling dilataties en catheterisaties</t>
  </si>
  <si>
    <t>Urologische behandeling met laser (uitwendig)</t>
  </si>
  <si>
    <t>Urologische behandeling met cryotherapie (uitwendig)</t>
  </si>
  <si>
    <t>Urologische behandeling met fotodynamische therapie</t>
  </si>
  <si>
    <t>PTNS</t>
  </si>
  <si>
    <t>Synergothermotherapie blaas</t>
  </si>
  <si>
    <t>Intravesicale instillatie</t>
  </si>
  <si>
    <t>Intravesicale chemo-/immunotherapie</t>
  </si>
  <si>
    <t>TUMT</t>
  </si>
  <si>
    <t xml:space="preserve">Behandeling van bloedingen uit oesophagus varices door middel van de knoop van Boerema of door transsectie van de oesophagus. </t>
  </si>
  <si>
    <t xml:space="preserve">De eerste dag beademing van pasgeborenen (niet ouder dan 10 dagen), inclusief continue positieve drukbeademing en inclusief infusen. </t>
  </si>
  <si>
    <t xml:space="preserve">Spirometrie, voor en na inspanning. </t>
  </si>
  <si>
    <t xml:space="preserve">Aerosolbehandeling. </t>
  </si>
  <si>
    <t xml:space="preserve">Ambulante behandeling van ulcera cruris door middel van compressietherapie, per been per jaar. </t>
  </si>
  <si>
    <t xml:space="preserve">Tracheaspoeling en/of maagheveling. </t>
  </si>
  <si>
    <t xml:space="preserve">Huidreactie volgens Mantoux. </t>
  </si>
  <si>
    <t xml:space="preserve">Exsanguinatie-transfusie, wissel transfusie eerste behandeling. </t>
  </si>
  <si>
    <t xml:space="preserve">Exsanguinatie- of wisseltransfusie, vervolg behandeling. </t>
  </si>
  <si>
    <t xml:space="preserve">Infuusbeleid bij pasgeborenen, gedurende maximaal de eerste 10 dagen post partum. </t>
  </si>
  <si>
    <t xml:space="preserve">Begeleiding van oncologie patiënten tijdens de behandeling met intraveneuze of intrathecale toediening van cytostatica (poliklinisch en/of in dagbehandeling). </t>
  </si>
  <si>
    <t xml:space="preserve">Individuele psychotherapie (per persoon), inclusief eigen bijdrage. </t>
  </si>
  <si>
    <t xml:space="preserve">Partner-relatie-psychotherapie (per duo), inclusief eigen bijdrage. </t>
  </si>
  <si>
    <t xml:space="preserve">Cataractoperatie extracapsulair. </t>
  </si>
  <si>
    <t>Operatieve correctie refractieafwijking op medische indicatie.</t>
  </si>
  <si>
    <t xml:space="preserve">Inbrengen van kunststoflens. </t>
  </si>
  <si>
    <t xml:space="preserve">Het verwijderen van een kunststoflens. </t>
  </si>
  <si>
    <t xml:space="preserve">Operatieve repositie van een geluxeerde kunststoflens. </t>
  </si>
  <si>
    <t xml:space="preserve">Vitrectomie. </t>
  </si>
  <si>
    <t xml:space="preserve">Behandeling van ablatio retinae. </t>
  </si>
  <si>
    <t xml:space="preserve">Behandeling van een recidief van een ablatio retinae in dezelfde opname. </t>
  </si>
  <si>
    <t xml:space="preserve">Verwijdering van een of meerdere corpora aliena subconjunctivaal, extra-orbitaal. </t>
  </si>
  <si>
    <t xml:space="preserve">Verwijdering van een of meerdere tumoren van de conjunctiva, met plastiek. </t>
  </si>
  <si>
    <t xml:space="preserve">Verwijdering van een of meerdere tumoren van de conjunctiva zonder plastiek. </t>
  </si>
  <si>
    <t xml:space="preserve">Opheffen symblepharon met transplantatie. </t>
  </si>
  <si>
    <t xml:space="preserve">Vrije plastiek met lip of ander slijmvlies. </t>
  </si>
  <si>
    <t xml:space="preserve">Opheffen symblepharon zonder transplantatie. </t>
  </si>
  <si>
    <t xml:space="preserve">Verwijdering van een of meer chalazia per zitting. </t>
  </si>
  <si>
    <t xml:space="preserve">Ectropion operatie. </t>
  </si>
  <si>
    <t xml:space="preserve">Entropion operatie. </t>
  </si>
  <si>
    <t xml:space="preserve">Herstel van de bedekkende delen van een geheel ooglid. </t>
  </si>
  <si>
    <t xml:space="preserve">Herstel van een congenitaal ooglid coloboom. </t>
  </si>
  <si>
    <t>Oefentherapeutische behandeling bij een groep van vier personen</t>
  </si>
  <si>
    <t>Oefentherapeutische behandeling bij een groep van vijf tot en met tien personen</t>
  </si>
  <si>
    <t xml:space="preserve">Cellen tellen in liquor </t>
  </si>
  <si>
    <t xml:space="preserve">Ammoniak </t>
  </si>
  <si>
    <t xml:space="preserve">Albumine/globuline verhouding in liquor (kwantitatief) </t>
  </si>
  <si>
    <t xml:space="preserve">Fibrinogeen </t>
  </si>
  <si>
    <t xml:space="preserve">ASAT, SGOT, transaminase </t>
  </si>
  <si>
    <t xml:space="preserve">Cryoglobuline, kwalitatief </t>
  </si>
  <si>
    <t xml:space="preserve">Osmolariteit </t>
  </si>
  <si>
    <t xml:space="preserve">Oxytocinase </t>
  </si>
  <si>
    <t xml:space="preserve">Microscopisch onderzoek (ongekleurd of gekleurd), elk </t>
  </si>
  <si>
    <t xml:space="preserve">Microscopisch onderzoek (spirocheten in donker veld) </t>
  </si>
  <si>
    <t xml:space="preserve">Kweekproef op tuberculose </t>
  </si>
  <si>
    <t xml:space="preserve">Resistentiebepaling kwalitatief m.b.v. diffusie-methode, bacteriologisch </t>
  </si>
  <si>
    <t xml:space="preserve">Resistentiebepaling kwantitatief m.b.v. MRC/Etest per antibioticum, bacteriologisch </t>
  </si>
  <si>
    <t xml:space="preserve">Resistentiebepaling TBC kwantitatief m.b.v. MRC per antibioticum, bacteriologisch </t>
  </si>
  <si>
    <t xml:space="preserve">MRC + MBC-bepaling per antibioticum </t>
  </si>
  <si>
    <t xml:space="preserve">Interactie MRC van twee antibiotica </t>
  </si>
  <si>
    <t xml:space="preserve">Interactie MRC + MBC van twee antibiotica </t>
  </si>
  <si>
    <t xml:space="preserve">Serum bactericidie </t>
  </si>
  <si>
    <t xml:space="preserve">Beta lactamase test </t>
  </si>
  <si>
    <t xml:space="preserve">Dierproef (TBC e.a.) </t>
  </si>
  <si>
    <t xml:space="preserve">Operatieve behandeling van een zygoma fractuur door temporale elevatie. </t>
  </si>
  <si>
    <t xml:space="preserve">Operatieve behandeling van een zygoma fractuur door osteosynthese of infra-orbitale elevatie. </t>
  </si>
  <si>
    <t xml:space="preserve">Repositie blow-out-fractuur met orbitabodem implantaat. </t>
  </si>
  <si>
    <t xml:space="preserve">Extirpatie van de discus articularis. </t>
  </si>
  <si>
    <t xml:space="preserve">Arthroplastiek bij ankylose van het kaakgewricht. </t>
  </si>
  <si>
    <t xml:space="preserve">Torticollis operatie. </t>
  </si>
  <si>
    <t xml:space="preserve">Acromionresectie. </t>
  </si>
  <si>
    <t xml:space="preserve">Operatieve behandeling epicondylitis. </t>
  </si>
  <si>
    <t xml:space="preserve">Osteotomie van humerus, zonder osteosynthese. </t>
  </si>
  <si>
    <t xml:space="preserve">Cineplastiek van de bovenarm. </t>
  </si>
  <si>
    <t xml:space="preserve">Beenplastiek humerus: multiple osteotomieën in verband met deformiteiten. </t>
  </si>
  <si>
    <t xml:space="preserve">Operatieve behandeling pseudarthrose aan de schoudergordel en/of de bovenarm, met beentransplantaat. </t>
  </si>
  <si>
    <t xml:space="preserve">Osteotomie van de humerus, met osteosynthese. </t>
  </si>
  <si>
    <t xml:space="preserve">Conservatieve behandeling fractuur van de humerusschacht. </t>
  </si>
  <si>
    <t xml:space="preserve">Behandeling van een neusbloeding door middel van een Bellocq-tamponade. </t>
  </si>
  <si>
    <t xml:space="preserve">Behandeling van een neusbloeding met tamponade van voren. </t>
  </si>
  <si>
    <t xml:space="preserve">Endonasale sinus maxillaris operatie, bijvoorbeeld volgens Claou‚ of Mikulicz. </t>
  </si>
  <si>
    <t xml:space="preserve">Kaakspoeling. </t>
  </si>
  <si>
    <t xml:space="preserve">Enkelzijdige kaakspoeling bij kinderen onder 15 jaar onder algehele anesthesie. </t>
  </si>
  <si>
    <t xml:space="preserve">Radicale sinus maxillaris operatie, bijvoorbeeld volgens Caldwell-Luc. </t>
  </si>
  <si>
    <t xml:space="preserve">Operatie bij acute sinusitis frontalis (van buiten af). </t>
  </si>
  <si>
    <t xml:space="preserve">Radicale sinus frontalis operatie. </t>
  </si>
  <si>
    <t xml:space="preserve">Endonasale sinus ethmoidalis operatie. </t>
  </si>
  <si>
    <t xml:space="preserve">Uitwendige operatie van de sinus ethmoidalis. </t>
  </si>
  <si>
    <t xml:space="preserve">Endonasale sinus sphenoidalis operatie. </t>
  </si>
  <si>
    <t xml:space="preserve">Plastische sluiting van een of meerdere bijholtefistels aan een zijde. </t>
  </si>
  <si>
    <t xml:space="preserve">Laryngofissuur. </t>
  </si>
  <si>
    <t xml:space="preserve">Tracheotomie. </t>
  </si>
  <si>
    <t xml:space="preserve">Inbrengen transtracheale zuurstofcatheter met behulp van punctie en dilatatie, een zogenaamde mini-tracheotomie. </t>
  </si>
  <si>
    <t xml:space="preserve">Therapeutische directe laryngoscopie ter verwijdering van een of meerdere gezwellen en/of corpora aliena. </t>
  </si>
  <si>
    <t xml:space="preserve">Therapeutische directe laryngoscopie onder de operatiemicroscoop ter verwijdering van een of meerdere gezwellen van de larynx. </t>
  </si>
  <si>
    <t xml:space="preserve">Halfzijdige larynxextirpatie. </t>
  </si>
  <si>
    <t xml:space="preserve">Pharynx-larynxextirpatie. </t>
  </si>
  <si>
    <t xml:space="preserve">C-peptide </t>
  </si>
  <si>
    <t xml:space="preserve">ACTH, corticotrofine </t>
  </si>
  <si>
    <t xml:space="preserve">Luteiniserend hormoon (LH) </t>
  </si>
  <si>
    <t xml:space="preserve">Follikelstimulerend hormoon (FSH) </t>
  </si>
  <si>
    <t xml:space="preserve">Subunits, alfa-, van LH, FSH, TSH, elk </t>
  </si>
  <si>
    <t xml:space="preserve">Thyrotrofine (TSH) binding inhibitor </t>
  </si>
  <si>
    <t xml:space="preserve">Thyrotrofine (TSH) stimulating immuunglobuline </t>
  </si>
  <si>
    <t xml:space="preserve">Thyrotropin releasing factor (TRF) </t>
  </si>
  <si>
    <t xml:space="preserve">hCG, humaan choriongonadotrofine, intact molecuul </t>
  </si>
  <si>
    <t xml:space="preserve">hCG, beta-humaan choriongonadotrofine </t>
  </si>
  <si>
    <t xml:space="preserve">hCG, betavrij-humaan choriongonadodrofine </t>
  </si>
  <si>
    <t xml:space="preserve">hCS, hPL, humaan chorionsomatotrofine </t>
  </si>
  <si>
    <t xml:space="preserve">Groeihormoon, hGH, Somatropine </t>
  </si>
  <si>
    <t xml:space="preserve">Rh-LH belastingtest (= LH op 0-30-60 min) </t>
  </si>
  <si>
    <t xml:space="preserve">Rh-FSH belastingtest (=FSH op 0-30-60 min) </t>
  </si>
  <si>
    <t xml:space="preserve">Vasopressine (antidiuretisch hormoon, ADH) </t>
  </si>
  <si>
    <t xml:space="preserve">Prolactine (PRL) </t>
  </si>
  <si>
    <t xml:space="preserve">Thyroxine (vrij T4) </t>
  </si>
  <si>
    <t xml:space="preserve">Trijoodthyronine (vrij T3) </t>
  </si>
  <si>
    <t xml:space="preserve">Trijoodthyronine (reverse T3) </t>
  </si>
  <si>
    <t xml:space="preserve">Thyrotrofine (TSH) </t>
  </si>
  <si>
    <t xml:space="preserve">Thyroxinebindend globuline (TBG) </t>
  </si>
  <si>
    <t xml:space="preserve">Thyroxine (T4) </t>
  </si>
  <si>
    <t xml:space="preserve">Trijoodthyronine (T3) </t>
  </si>
  <si>
    <t xml:space="preserve">Groeifactor (EGF) </t>
  </si>
  <si>
    <t xml:space="preserve">Foliumzuur </t>
  </si>
  <si>
    <t xml:space="preserve">Vitamine B12, cyanocobalamine </t>
  </si>
  <si>
    <t xml:space="preserve">Atrial natriuretic peptide (ANP) </t>
  </si>
  <si>
    <t xml:space="preserve">Osteocalcine </t>
  </si>
  <si>
    <t xml:space="preserve">Neurotensine </t>
  </si>
  <si>
    <t xml:space="preserve">Transcortine (corticosteroidbindend globuline, CBG) </t>
  </si>
  <si>
    <t xml:space="preserve">Antistoffen tegen specifiek humaan weefsel </t>
  </si>
  <si>
    <t xml:space="preserve">Allergenen, (Specifiek IgE Antistof tegen, RAST) </t>
  </si>
  <si>
    <t xml:space="preserve">Allergenen, screening op inhalatie-allergie </t>
  </si>
  <si>
    <t xml:space="preserve">Bloedgroep bepalingen niet vallende onder ABO, rhesus (Duffy, Kell, etc.) per bloedgroep </t>
  </si>
  <si>
    <t xml:space="preserve">Angiotensine II </t>
  </si>
  <si>
    <t xml:space="preserve">Prostaat zure fosfatase (antigeen) </t>
  </si>
  <si>
    <t xml:space="preserve">Prostaatspecifiek antigeen (PSA) </t>
  </si>
  <si>
    <t xml:space="preserve">Neuronspecifiek enolase (NSE) </t>
  </si>
  <si>
    <t xml:space="preserve">Carcinoom Antigeen (CA), elk </t>
  </si>
  <si>
    <t xml:space="preserve">Trypsine-like inhibitor </t>
  </si>
  <si>
    <t xml:space="preserve">Tumor associated trypsine inhibitor </t>
  </si>
  <si>
    <t xml:space="preserve">Thyreoglobuline </t>
  </si>
  <si>
    <t xml:space="preserve">Hemoglobine [is inclusief (eventueel) hematocriet en celindices (MCV, MCH en MCHC en erytrocyt)] Erytrocyten, enkelvoudige bepaling (zie hemoglobine 070702) Gemiddeld erytrocytenvolume MCV (zie hemoglobine 070702) Hematocriet, enkelvoudige bepaling (zie hemoglobine 070702) </t>
  </si>
  <si>
    <t xml:space="preserve">Bezinkingssnelheid </t>
  </si>
  <si>
    <t xml:space="preserve">Bloedingstijd </t>
  </si>
  <si>
    <t xml:space="preserve">Protrombinetijd bij orale antistolling </t>
  </si>
  <si>
    <t xml:space="preserve">Protrombinetijd </t>
  </si>
  <si>
    <t xml:space="preserve">Erytrocyten, resistentie </t>
  </si>
  <si>
    <t xml:space="preserve">Plasmacellen tellen </t>
  </si>
  <si>
    <t xml:space="preserve">Microscopie van sternumpunctaat, standaardkleuring en beoordeling </t>
  </si>
  <si>
    <t xml:space="preserve">Eosinofielen tellen </t>
  </si>
  <si>
    <t xml:space="preserve">Trombocyten tellen </t>
  </si>
  <si>
    <t xml:space="preserve">Reticulocyten tellen </t>
  </si>
  <si>
    <t xml:space="preserve">Differentiele telling (hand) </t>
  </si>
  <si>
    <t xml:space="preserve">Differentiele telling (machinaal) </t>
  </si>
  <si>
    <t xml:space="preserve">LE-cellen </t>
  </si>
  <si>
    <t xml:space="preserve">Bloedkoek retractie, kwantitatief </t>
  </si>
  <si>
    <t xml:space="preserve">Correctie van het edentate deel van de kaak met bijbehorende weke delen: excisie van irritatie-hyperplasieën, flappy ridges, tubercorrectie, verwijdering meerdere exostosen per kaak. </t>
  </si>
  <si>
    <t xml:space="preserve">Resectieprothese, obturatorklos, bestralingsmoulage, gelaatsprothese en schedelplaat. </t>
  </si>
  <si>
    <t xml:space="preserve">Tijdelijke intra-orale voorzieningen, zoals bijvoorbeeld opbeetspalk, beschermplaatje, bruikbaarmaken van bestaande prothesen, per kaak. </t>
  </si>
  <si>
    <t xml:space="preserve">Verwijdering speekselsteen, per klier en/of ductus. </t>
  </si>
  <si>
    <t xml:space="preserve">Partiële extirpatie van het oppervlakkige deel van de glandula parotis. </t>
  </si>
  <si>
    <t xml:space="preserve">Totale extirpatie van het oppervlakkige deel van de glandula parotis. </t>
  </si>
  <si>
    <t xml:space="preserve">Extirpatie glandula submandibularis, glandula sublingualis of lymfeklier(en). </t>
  </si>
  <si>
    <t>Diagnostische oesophagoscopie, waaronder begrepen oesophagusmanometrie en inclusief eventuele proefexcisie(s).</t>
  </si>
  <si>
    <t xml:space="preserve">Sequestrotomie of decorticatie bij osteomyelitis. </t>
  </si>
  <si>
    <t xml:space="preserve">Resectie van halve onderkaak </t>
  </si>
  <si>
    <t xml:space="preserve">Commando-operatie. </t>
  </si>
  <si>
    <t xml:space="preserve">Correctie van benige kin, corticotomie ten behoeve van rapid expansion. </t>
  </si>
  <si>
    <t xml:space="preserve">Osteotomie/distractie van de processus alveolaris frontgedeelte of per kaakhelft. </t>
  </si>
  <si>
    <t xml:space="preserve">Osteotomie/distractie van het os zygomaticum of van de maxilla volgens le Fort I, alsmede decompressie van de orbita. </t>
  </si>
  <si>
    <t xml:space="preserve">Overbruggen van een gnathoschisis met bottransplantaat of kaakreconstructie met allo- of autotransplantaat of reconstructie kaakgewricht. </t>
  </si>
  <si>
    <t xml:space="preserve">Osteotomie/distractie van de mandibula enkelzijdig of frontgedeelte. </t>
  </si>
  <si>
    <t xml:space="preserve">Osteotomie/distractie maxilla volgens le Fort II. </t>
  </si>
  <si>
    <t xml:space="preserve">Osteotomie/distractie maxilla volgens le Fort III. </t>
  </si>
  <si>
    <t xml:space="preserve">Permandibulair implantaat. </t>
  </si>
  <si>
    <t xml:space="preserve">Behandeling van fracturen met behulp van spalken per kaak. </t>
  </si>
  <si>
    <t xml:space="preserve">Operatieve behandeling van een enkelvoudige mandibula-fractuur. </t>
  </si>
  <si>
    <t xml:space="preserve">Operatieve behandeling van een meervoudige mandibula-fractuur of van een maxilla- of zygoma-fractuur. </t>
  </si>
  <si>
    <t xml:space="preserve">Plaatsen van eerste permucosale implantaat (per kaak). </t>
  </si>
  <si>
    <t xml:space="preserve">Elk volgend implantaat (per kaak). </t>
  </si>
  <si>
    <t xml:space="preserve">Vrijleggen van implantaat/ implantaten, in geval van twee fasen: de tweede fase (per kaak). </t>
  </si>
  <si>
    <t xml:space="preserve">Intermaxillaire fixatie. </t>
  </si>
  <si>
    <t xml:space="preserve">Verhogen van het tuberculum articulare van het kaakgewricht, enkelzijdig. </t>
  </si>
  <si>
    <t xml:space="preserve">Resectie van het tuberculum articulare, extirpatie of repositie discus articularis, condylotomie, condylar shave of condylectomie, enkelzijdig. </t>
  </si>
  <si>
    <t xml:space="preserve">Denervatie van het kaakgewricht, enkelzijdig. </t>
  </si>
  <si>
    <t xml:space="preserve">Openen van bot voor het verkrijgen van een autotransplantaat. </t>
  </si>
  <si>
    <t xml:space="preserve">Operatieve verwijdering van osteosynthese materiaal/distractor per kaakhelft. </t>
  </si>
  <si>
    <t xml:space="preserve">Verlengen, verkorten of uitsnijden van pezen, fasciën of spieren. </t>
  </si>
  <si>
    <t xml:space="preserve">Behandeling uitgebreide weke delen letsels in het gelaat. </t>
  </si>
  <si>
    <t xml:space="preserve">Thierschplastiek </t>
  </si>
  <si>
    <t xml:space="preserve">Grote of gecompliceerde transpositie door direct of indirect gesteelde transpositie van huid. </t>
  </si>
  <si>
    <t xml:space="preserve">Transpositie van een huidspierlap naar een defect in mondholte, pharynx, larynx en/ of oesophagus. </t>
  </si>
  <si>
    <t xml:space="preserve">Primaire behandeling van congenitale lipspleten, enkelzijdig </t>
  </si>
  <si>
    <t xml:space="preserve">Liposectie van het submentale gebied, de regio pectoralis, het onderbeen of de onderarm, enkelzijdig, uitgezonderd het submentale gebied totaal. </t>
  </si>
  <si>
    <t>Nasopharyngoscopie, uitgevoerd door middel van optiek via de osopharynt, al dan niet met proefexcisie(s), inclusief nasendoscopie.</t>
  </si>
  <si>
    <t xml:space="preserve">Inbrengen röntgencontrastvloeistof (sialografie, arthrografie) </t>
  </si>
  <si>
    <t>E012</t>
  </si>
  <si>
    <t>E013</t>
  </si>
  <si>
    <t>E014</t>
  </si>
  <si>
    <t>E015</t>
  </si>
  <si>
    <t>E016</t>
  </si>
  <si>
    <t>E017</t>
  </si>
  <si>
    <t xml:space="preserve">Repositie vingerluxatie onder locale anesthesie. </t>
  </si>
  <si>
    <t xml:space="preserve">Arthrodese van metacarpocarpaal-1 of metacarpophalangeaal-1 gewricht. </t>
  </si>
  <si>
    <t xml:space="preserve">Arthrodese van een interphalangeaal gewricht. </t>
  </si>
  <si>
    <t xml:space="preserve">Arthrodese van tenminste drie interphalangeaal gewrichten in een zitting, zie code 030388. </t>
  </si>
  <si>
    <t xml:space="preserve">Arthrodese van het polsgewricht. </t>
  </si>
  <si>
    <t xml:space="preserve">Repositie luxatie handwortel. </t>
  </si>
  <si>
    <t xml:space="preserve">Conservatieve behandeling vinger-of duimluxatie. </t>
  </si>
  <si>
    <t xml:space="preserve">Operatieve behandeling vinger-of duimluxatie. </t>
  </si>
  <si>
    <t xml:space="preserve">Conservatieve behandeling luxatie perilunata. </t>
  </si>
  <si>
    <t xml:space="preserve">Operatieve behandeling luxatie perilunata. </t>
  </si>
  <si>
    <t xml:space="preserve">Operatieve repositie metacarpocarpaal-2 gewricht. </t>
  </si>
  <si>
    <t xml:space="preserve">Straalsgewijze excisie fascia palmaris. </t>
  </si>
  <si>
    <t>Nemen van afdrukken van boven- en onderkaak voor gipsmodellen vóór en/of na een osteotomie.</t>
  </si>
  <si>
    <t xml:space="preserve">Proefoperatie op model (al dan niet in articulator) </t>
  </si>
  <si>
    <t xml:space="preserve">Kostentarief </t>
  </si>
  <si>
    <t>Index 2004</t>
  </si>
  <si>
    <t/>
  </si>
  <si>
    <t>090111</t>
  </si>
  <si>
    <t>090112</t>
  </si>
  <si>
    <t>090113</t>
  </si>
  <si>
    <t>090114</t>
  </si>
  <si>
    <t>090121</t>
  </si>
  <si>
    <t>090211</t>
  </si>
  <si>
    <t>090212</t>
  </si>
  <si>
    <t>090221</t>
  </si>
  <si>
    <t>090311</t>
  </si>
  <si>
    <t>090321</t>
  </si>
  <si>
    <t>090322</t>
  </si>
  <si>
    <t>090323</t>
  </si>
  <si>
    <t>090411</t>
  </si>
  <si>
    <t>090412</t>
  </si>
  <si>
    <t>090413</t>
  </si>
  <si>
    <t>090414</t>
  </si>
  <si>
    <t>090421</t>
  </si>
  <si>
    <t>090511</t>
  </si>
  <si>
    <t>090512</t>
  </si>
  <si>
    <t>090513</t>
  </si>
  <si>
    <t>090611</t>
  </si>
  <si>
    <t>090612</t>
  </si>
  <si>
    <t>090700</t>
  </si>
  <si>
    <t>090800</t>
  </si>
  <si>
    <t>090801</t>
  </si>
  <si>
    <t>090802</t>
  </si>
  <si>
    <t>090803</t>
  </si>
  <si>
    <t>090810</t>
  </si>
  <si>
    <t>090811</t>
  </si>
  <si>
    <t>090812</t>
  </si>
  <si>
    <t>090813</t>
  </si>
  <si>
    <t>090814</t>
  </si>
  <si>
    <t>090820</t>
  </si>
  <si>
    <t>090821</t>
  </si>
  <si>
    <t>090822</t>
  </si>
  <si>
    <t>090823</t>
  </si>
  <si>
    <t>090824</t>
  </si>
  <si>
    <t>C005</t>
  </si>
  <si>
    <t>B503</t>
  </si>
  <si>
    <t>C006</t>
  </si>
  <si>
    <t>C007</t>
  </si>
  <si>
    <t>C008</t>
  </si>
  <si>
    <t>C009</t>
  </si>
  <si>
    <t>C010</t>
  </si>
  <si>
    <t>C004</t>
  </si>
  <si>
    <t>C003</t>
  </si>
  <si>
    <t>C014</t>
  </si>
  <si>
    <t>C012</t>
  </si>
  <si>
    <t>C011</t>
  </si>
  <si>
    <t>C015</t>
  </si>
  <si>
    <t>C013</t>
  </si>
  <si>
    <t>C016</t>
  </si>
  <si>
    <t>C002</t>
  </si>
  <si>
    <t>B511</t>
  </si>
  <si>
    <t>B506</t>
  </si>
  <si>
    <t>B505</t>
  </si>
  <si>
    <t>B504</t>
  </si>
  <si>
    <t>B509</t>
  </si>
  <si>
    <t>B501</t>
  </si>
  <si>
    <t>B502</t>
  </si>
  <si>
    <t>B510</t>
  </si>
  <si>
    <t>C001</t>
  </si>
  <si>
    <t>B508</t>
  </si>
  <si>
    <t>B507</t>
  </si>
  <si>
    <t>B108</t>
  </si>
  <si>
    <t>B113</t>
  </si>
  <si>
    <t>D900</t>
  </si>
  <si>
    <t>D901</t>
  </si>
  <si>
    <t>D902</t>
  </si>
  <si>
    <t>B301</t>
  </si>
  <si>
    <t>B302</t>
  </si>
  <si>
    <t>B303</t>
  </si>
  <si>
    <t>B304</t>
  </si>
  <si>
    <t>B305</t>
  </si>
  <si>
    <t>B307</t>
  </si>
  <si>
    <t>B306</t>
  </si>
  <si>
    <t>B211</t>
  </si>
  <si>
    <t>B215</t>
  </si>
  <si>
    <t>B213</t>
  </si>
  <si>
    <t>B216</t>
  </si>
  <si>
    <t>B218</t>
  </si>
  <si>
    <t>B203</t>
  </si>
  <si>
    <t>B201</t>
  </si>
  <si>
    <t>Al dan niet selectief onderzoek via percutane veneuze catheterisatie; alleen een venapunctie is inbegrepen in het desbetreffende codenummer zoals b.v. 088012 en 084025. Naast dit codenummer kunnen maximaal 3 codes van desbetreffende vaatgebieden worden gedeclareerd. Bij veneuze DSA, wat immers alleen een venapunctie behoeft, deze code niet declareren, alleen desbetreffende max. 3 vaatgebieden.</t>
  </si>
  <si>
    <t>Inbrengen contraststof voor lymfografie; bedoeld wordt het canuleren van een lymfvat op b.v. de voetrug. Het subcutaan inspuiten van een lymfografiecontrastvloeistof is inbegrepen in code 084027 en 089027.</t>
  </si>
  <si>
    <t xml:space="preserve">Diagnostische puncties van niet palpabele afwijkingen of organen, onder CT-controle. </t>
  </si>
  <si>
    <t>PTCA ter opheffing/verwijdering chronische occlusie coronaire arterien.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</si>
  <si>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 xml:space="preserve">Epiphysiodese door middel van wegnemen van de groeischijf. </t>
  </si>
  <si>
    <t xml:space="preserve">Operatieve behandeling van pseudartrose met behulp van beentransplantaat, respectievelijk verlengen van onderbeen met osteosynthese. </t>
  </si>
  <si>
    <t xml:space="preserve">Redressie onder narcose bij bewegingsbeperkingen, bijvoorbeeld bij reuma. </t>
  </si>
  <si>
    <t xml:space="preserve">Bimalleolaire breuk, conservatief (eventueel trimalleolair). </t>
  </si>
  <si>
    <t xml:space="preserve">Conservatieve behandeling fractuur van de fibulaschacht. </t>
  </si>
  <si>
    <t xml:space="preserve">Conservatieve behandeling fractuur van de malleolus. </t>
  </si>
  <si>
    <t xml:space="preserve">Conservatieve behandeling fractuur van de tibiaschacht. </t>
  </si>
  <si>
    <t xml:space="preserve">Conservatieve behandeling fractuur van de tibia- en fibulaschacht. </t>
  </si>
  <si>
    <t xml:space="preserve">Conservatieve behandeling intra-articulaire tribiaplateau fractuur. </t>
  </si>
  <si>
    <t xml:space="preserve">Conservatieve behandeling patella fractuur. </t>
  </si>
  <si>
    <t xml:space="preserve">Operatieve behandeling intra-articulaire tibiaplateau fractuur. </t>
  </si>
  <si>
    <t xml:space="preserve">Verwijderen circulair gips been bij elders aangelegd gips. </t>
  </si>
  <si>
    <t xml:space="preserve">Operatieve behandeling bi- of trimalleolaire fractuur. </t>
  </si>
  <si>
    <t xml:space="preserve">Operatieve behandeling fractuur van de malleolus. </t>
  </si>
  <si>
    <t xml:space="preserve">Operatieve behandeling fractuur van de tibiaschacht. </t>
  </si>
  <si>
    <t xml:space="preserve">Operatieve behandeling fractuur van tibia- en fibulaschacht en/of verkorten onderbeen met behulp van osteosynthese. </t>
  </si>
  <si>
    <t xml:space="preserve">Operatieve behandeling distale tibiafractuur, respectievelijk pilonfractuur. </t>
  </si>
  <si>
    <t xml:space="preserve">Operatieve behandeling patella fractuur. </t>
  </si>
  <si>
    <t xml:space="preserve">Eenvoudige arthrotomie of achterste capsulotomie. </t>
  </si>
  <si>
    <t xml:space="preserve">Uitgebreide arthrotomie, patellectomie, cheilectomie, synoviectomie en kruisbandplastiek. </t>
  </si>
  <si>
    <t xml:space="preserve">Voorste en/of achterste kruisbandplastiek met transplantaat. </t>
  </si>
  <si>
    <t xml:space="preserve">Totale of partiële meniscectomie. </t>
  </si>
  <si>
    <t xml:space="preserve">Afscheuring ligamentum patellae. </t>
  </si>
  <si>
    <t xml:space="preserve">Conservatieve behandeling bandlaesie van de enkel. </t>
  </si>
  <si>
    <t xml:space="preserve">Operatieve behandeling bandlaesie van de enkel of de knie. </t>
  </si>
  <si>
    <t>Correctieve ingrepen aan cartilagines laterales en/of ter correctie van de neusvleugels en vestibulum nasi. Zowel enkel- als dubbelzijdig.</t>
  </si>
  <si>
    <t xml:space="preserve">Repositie van verse gecompliceerde neusfractuur, met uitgebreid wondtoilet. </t>
  </si>
  <si>
    <t xml:space="preserve">Uitgebreide bloedige repositie bij verse septumfractuur. </t>
  </si>
  <si>
    <t xml:space="preserve">Plastische sluiting oro-antrale perforatie. </t>
  </si>
  <si>
    <t>Acute PTCA ter opheffing/verwijdering stenosen coronaire.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</si>
  <si>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 xml:space="preserve">Immuno-electroforese van liquor, na concentratie </t>
  </si>
  <si>
    <t xml:space="preserve">Albumine </t>
  </si>
  <si>
    <t xml:space="preserve">Myoglobine </t>
  </si>
  <si>
    <t xml:space="preserve">Glycoproteine, alfa-I-zure </t>
  </si>
  <si>
    <t>Antitrypsine, alfa-I</t>
  </si>
  <si>
    <t xml:space="preserve">ALAT, SGPT, Transaminase </t>
  </si>
  <si>
    <t xml:space="preserve">Melkzuur dehydrogenase (LDH) </t>
  </si>
  <si>
    <t xml:space="preserve">Fructose-I,6-difosfaat-aldolase </t>
  </si>
  <si>
    <t xml:space="preserve">Kreatine-fosfokinase </t>
  </si>
  <si>
    <t xml:space="preserve">Alkalische fosfatase </t>
  </si>
  <si>
    <t xml:space="preserve">CK-MB, kreatine-fosfokinase iso-enzym </t>
  </si>
  <si>
    <t xml:space="preserve">Hydroxyboterzuur.dehydrogenase (HBDH) </t>
  </si>
  <si>
    <t xml:space="preserve">Ceruloplasmine </t>
  </si>
  <si>
    <t xml:space="preserve">Cryoglobuline, kwantitatief </t>
  </si>
  <si>
    <t xml:space="preserve">Colloid osmolaliteit (colloid osmotische druk) </t>
  </si>
  <si>
    <t xml:space="preserve">Kweekproef &lt; 2 media, bacteriologisch </t>
  </si>
  <si>
    <t xml:space="preserve">Kweekproef 2 - 3 media, bacteriologisch </t>
  </si>
  <si>
    <t xml:space="preserve">Kweekproef &gt; 3 media, bacteriologisch </t>
  </si>
  <si>
    <t xml:space="preserve">Bloedkweek (aeroob + anaeroob) </t>
  </si>
  <si>
    <t xml:space="preserve">Determinatie micro-organismen, bacteriologisch </t>
  </si>
  <si>
    <t xml:space="preserve">Kweekproef &lt; 2 media, mycologisch </t>
  </si>
  <si>
    <t xml:space="preserve">Kweekproef 2 - 3 media, mycologisch </t>
  </si>
  <si>
    <t xml:space="preserve">Kweekproef &gt; 3 media, mycologisch </t>
  </si>
  <si>
    <t xml:space="preserve">Determinatie micro-organismen, mycologisch </t>
  </si>
  <si>
    <t xml:space="preserve">Circulerende immuuncomplexen, per component </t>
  </si>
  <si>
    <t xml:space="preserve">Kruisproef in zout-albumine-milieu </t>
  </si>
  <si>
    <t xml:space="preserve">Kruisproef in enzym-milieu </t>
  </si>
  <si>
    <t xml:space="preserve">Anticomplement test </t>
  </si>
  <si>
    <t xml:space="preserve">Beenmergbeoordeling van puncties, die niet zelf zijn genomen. </t>
  </si>
  <si>
    <t xml:space="preserve">Kop-hals resectie. </t>
  </si>
  <si>
    <t xml:space="preserve">Spongiosa uitruiming volgens Vogl, Camera of Trueta. </t>
  </si>
  <si>
    <t xml:space="preserve">Kruisproef, volledig (3 methoden) </t>
  </si>
  <si>
    <t xml:space="preserve">Bezinkingssnelheid, gedefibrineerd </t>
  </si>
  <si>
    <t xml:space="preserve">Erytrocyten, osmotische resistentie </t>
  </si>
  <si>
    <t xml:space="preserve">Lymfocyten subpopulatie, eerste antistof </t>
  </si>
  <si>
    <t xml:space="preserve">Lymfocyten subpopulatie, tweede en elke volgende antistof </t>
  </si>
  <si>
    <t xml:space="preserve">HLA-A, B, C, typering </t>
  </si>
  <si>
    <t xml:space="preserve">HLA-B27 </t>
  </si>
  <si>
    <t xml:space="preserve">Microscopie van punctaten (anders dan sternumpunctaat), standaard kleuring en beoordeling </t>
  </si>
  <si>
    <t xml:space="preserve">Gipsbroek, niet verband houdende met een operatieve ingreep. </t>
  </si>
  <si>
    <t xml:space="preserve">Gipskoker been. </t>
  </si>
  <si>
    <t xml:space="preserve">Gipsspalk voor voet, onder-en bovenbeen. </t>
  </si>
  <si>
    <t xml:space="preserve">Circulair gips voor voet, onder-en bovenbeen. </t>
  </si>
  <si>
    <t xml:space="preserve">Loopgips voor bovenbeen. </t>
  </si>
  <si>
    <t xml:space="preserve">Amputatie bovenbeen. </t>
  </si>
  <si>
    <t xml:space="preserve">Exarticulatie van het heupgewricht. </t>
  </si>
  <si>
    <t xml:space="preserve">Hemipelvectomie. </t>
  </si>
  <si>
    <t xml:space="preserve">Operatieve behandeling ter verbetering van de stand van het onderbeen door middel van osteotomie, zonder osteosynthese. </t>
  </si>
  <si>
    <t xml:space="preserve">Operatieve behandeling ter verbetering van de stand van het onderbeen door middel van osteotomie, met osteosynthese. </t>
  </si>
  <si>
    <t xml:space="preserve">Operatieve behandeling Morbus Osgood Schlatter. </t>
  </si>
  <si>
    <t xml:space="preserve">Beenplastiek tibia en/of fibula. </t>
  </si>
  <si>
    <t xml:space="preserve">Hisbundel-electrocardiografie + therapeutische uitwendige pacemaker. </t>
  </si>
  <si>
    <t xml:space="preserve">Atrial pacing + hisbundel-electrocardiografie + therapeutische uitwendige pacemaker. </t>
  </si>
  <si>
    <t xml:space="preserve">Conservatieve behandeling letsels collaterale banden van de knie met gips. </t>
  </si>
  <si>
    <t xml:space="preserve">Operatieve behandeling letsels collaterale banden van de knie met behulp van plastiek. </t>
  </si>
  <si>
    <t xml:space="preserve">Klieven retinaculum patellae. </t>
  </si>
  <si>
    <t xml:space="preserve">Knie resectie, respectievelijk arthrodese. </t>
  </si>
  <si>
    <t xml:space="preserve">Operatieve behandeling van habituele patellaluxatie. </t>
  </si>
  <si>
    <t xml:space="preserve">Prothese implantatie kniegewricht. </t>
  </si>
  <si>
    <t xml:space="preserve">Typering van geisoleerd virusstam </t>
  </si>
  <si>
    <t xml:space="preserve">HBs antigeen </t>
  </si>
  <si>
    <t xml:space="preserve">Virusdetectie in kweek met specifieke antisera </t>
  </si>
  <si>
    <t xml:space="preserve">Antistoffen, IgT, IgG of IgA tegen elk micro-organisme m.b.v. immunoassay </t>
  </si>
  <si>
    <t xml:space="preserve">Antistoffen tegen elk micro-organisme m.b.v. CBR of HAR per bepaling </t>
  </si>
  <si>
    <t xml:space="preserve">Antistoftiterstijging met behulp van neutralisatie (2 bepalingen) </t>
  </si>
  <si>
    <t xml:space="preserve">Antistoffen, IgM tegen elk micro-organisme m.b.v. IF </t>
  </si>
  <si>
    <t xml:space="preserve">Antistoffen, IgT, IgG of IgA tegen elk micro-organisme m.b.v. IF </t>
  </si>
  <si>
    <t xml:space="preserve">Antistoffen, IgM tegen elk micro-organisme m.b.v. immunoassay </t>
  </si>
  <si>
    <t xml:space="preserve">Microbieel antigeen of toxine direct in patientenmateriaal m.b.v. bijvoorbeeld immunoassay, bacteriologisch </t>
  </si>
  <si>
    <t xml:space="preserve">Microbieel antigeen of toxine direct in patientenmateriaal m.b.v. bijvoorbeeld immunoassay, virologisch </t>
  </si>
  <si>
    <t xml:space="preserve">Microbieel antigeen of toxine direct in patientenmateriaal m.b.v. bijvoorbeeld immunoassay, mycologisch </t>
  </si>
  <si>
    <t xml:space="preserve">Kilometertarief </t>
  </si>
  <si>
    <t xml:space="preserve">Besteld vervoer (B-rit) </t>
  </si>
  <si>
    <t xml:space="preserve">Stand-by </t>
  </si>
  <si>
    <t xml:space="preserve">Hulpambulance per rit </t>
  </si>
  <si>
    <t xml:space="preserve">Spoedvervoer (A1 / A2-rit) </t>
  </si>
  <si>
    <t xml:space="preserve">Melding </t>
  </si>
  <si>
    <t xml:space="preserve">Primaire behandeling van gehemeltespleten in het voorste deel van het palatum. </t>
  </si>
  <si>
    <t xml:space="preserve">Primaire behandeling van gehemeltespleten in het achterste deel van het palatum. </t>
  </si>
  <si>
    <t xml:space="preserve">Repositie patellaluxatie inclusief behandeling met gips. </t>
  </si>
  <si>
    <t xml:space="preserve">Hinge graft volgens Henry. </t>
  </si>
  <si>
    <t xml:space="preserve">Arthrorisis anterior. </t>
  </si>
  <si>
    <t xml:space="preserve">Arthrorisis posterior. </t>
  </si>
  <si>
    <t xml:space="preserve">Amputatie van het onderbeen. </t>
  </si>
  <si>
    <t xml:space="preserve">Exarticulatie van het onderbeen. </t>
  </si>
  <si>
    <t xml:space="preserve">Loopgips. </t>
  </si>
  <si>
    <t xml:space="preserve">Gipsspalk voor voet en onderbeen. </t>
  </si>
  <si>
    <t xml:space="preserve">Circulair gips voor voet en onderbeen. </t>
  </si>
  <si>
    <t xml:space="preserve">Loopgips voor onderbeen. </t>
  </si>
  <si>
    <t xml:space="preserve">Extirpatie van os tibiale externum of sesambeen. </t>
  </si>
  <si>
    <t xml:space="preserve">Haglund exostose. </t>
  </si>
  <si>
    <t xml:space="preserve">Osteotomie os metatarsale of decapitatie os metatarsale. </t>
  </si>
  <si>
    <t xml:space="preserve">Conservatieve behandeling fractuur van een of meerdere ossa metatarsale. </t>
  </si>
  <si>
    <t xml:space="preserve">Conservatieve behandeling calcaneusfractuur. </t>
  </si>
  <si>
    <t xml:space="preserve">Conservatieve behandeling met gips van fractuur van de grote teen. </t>
  </si>
  <si>
    <t xml:space="preserve">Conservatieve behandeling fractuur van een of meerdere voetwortelbeenderen. </t>
  </si>
  <si>
    <t xml:space="preserve">Conservatieve behandeling fractuur van een of meerdere tenen van een voet. </t>
  </si>
  <si>
    <t xml:space="preserve">Operatieve behandeling calcaneus fractuur. </t>
  </si>
  <si>
    <t xml:space="preserve">Operatieve behandeling fractuur grote teen. </t>
  </si>
  <si>
    <t xml:space="preserve">Operatieve behandeling fractuur van een andere dan de grote teen. </t>
  </si>
  <si>
    <t xml:space="preserve">Operatieve behandeling fracturen van de voetwortel, uitgezonderd de calcaneus. </t>
  </si>
  <si>
    <t xml:space="preserve">Operatieve behandeling fractuur van een os metatarsale. </t>
  </si>
  <si>
    <t>Diagnostische directe Laryngoscopie, inclusief eventuele proefexcisie(s).</t>
  </si>
  <si>
    <t xml:space="preserve">Verwijdering van een branchiogene kyste of glomustumor. </t>
  </si>
  <si>
    <t xml:space="preserve">Verwijdering van een mediane halskyste of halsfistel. </t>
  </si>
  <si>
    <t xml:space="preserve">Diagnostische bronchoscopie, inclusief een of meerdere proefexcisies, curetagge en/of afzuigen van materiaal voor cytologisch en/of pathalogisch onderzoek </t>
  </si>
  <si>
    <t xml:space="preserve">Onderbinden van groot bloedvat. </t>
  </si>
  <si>
    <t xml:space="preserve">Radicale halsklieruitruiming. </t>
  </si>
  <si>
    <t xml:space="preserve">Regionale klierdissectie, enkelzijdig. </t>
  </si>
  <si>
    <t xml:space="preserve">Eerste trimester zwangerschapsafbreking </t>
  </si>
  <si>
    <t xml:space="preserve">Eerste trimester zwangerschapsafbreking met narcose </t>
  </si>
  <si>
    <t xml:space="preserve">Tweede trimester zwangerschapsafbreking </t>
  </si>
  <si>
    <t xml:space="preserve">Tweede trimester zwangerschapsafbreking met narcose </t>
  </si>
  <si>
    <t xml:space="preserve">Tweede trimester zwangerschapsafbreking met prostaglandine </t>
  </si>
  <si>
    <t xml:space="preserve">Consult / controle </t>
  </si>
  <si>
    <t xml:space="preserve">Zwangerschapstest </t>
  </si>
  <si>
    <t xml:space="preserve">Morning-afterpil / prikpil </t>
  </si>
  <si>
    <t xml:space="preserve">Spiraaltje plaatsen </t>
  </si>
  <si>
    <t xml:space="preserve">Spiraaltje verwijderen </t>
  </si>
  <si>
    <t xml:space="preserve">Sterilisatie man </t>
  </si>
  <si>
    <t xml:space="preserve">Sterilisatie vrouw </t>
  </si>
  <si>
    <t xml:space="preserve">Vaso-vasostomie </t>
  </si>
  <si>
    <t xml:space="preserve">Circumcisie </t>
  </si>
  <si>
    <t xml:space="preserve">Kunstmatige inseminatie, eerste 6 cycli </t>
  </si>
  <si>
    <t xml:space="preserve">Kunstmatige inseminatie, volgende cycli (per cyclus) </t>
  </si>
  <si>
    <t xml:space="preserve">Spermabank, eenmalige initiele kosten </t>
  </si>
  <si>
    <t xml:space="preserve">Spermabank, per jaar </t>
  </si>
  <si>
    <t xml:space="preserve">Spermabank, spermaonderzoek </t>
  </si>
  <si>
    <t>Tweede trimester zwangerschapsafbreking met prostaglandine en narcose</t>
  </si>
  <si>
    <t>Tarief per nieuw ingeschreven patiënt die voor het ontvangen van een donornier in aanmerking komt</t>
  </si>
  <si>
    <t>Tarief per nieuw ingeschreven patiënt die voor het ontvangen van een donorhart in aanmerking komt</t>
  </si>
  <si>
    <t>Tarief per nieuw ingeschreven patiënt die voor het ontvangen van een donorlever in aanmerking komt</t>
  </si>
  <si>
    <t>Tarief per nieuw ingeschreven patiënt die voor het ontvangen van (een) donorlong(en) in aanmerking komt</t>
  </si>
  <si>
    <t>Tarief per nieuw ingeschreven patiënt die voor het ontvangen van een donorhartlong in aanmerking komt</t>
  </si>
  <si>
    <t>Tarief per nieuw ingeschreven patiënt die voor het ontvangen van een donorpancreas in aanmerking komt</t>
  </si>
  <si>
    <t>Tarief per nieuw ingeschreven patiënt die voor een relatietransplantatie in aanmerking komt</t>
  </si>
  <si>
    <t>MRI abdomen; per zitting maximaal 2 MRI codes declareren. Kan niet naast code 087070 of 088090 worden gedeclareerd.</t>
  </si>
  <si>
    <t>Drainwissel na abces- drainage. Dit codenummer kan niet worden gedeclareerd naast 087048, 087058 of 087078.</t>
  </si>
  <si>
    <t xml:space="preserve">Slokdarm. </t>
  </si>
  <si>
    <t xml:space="preserve">Maag en duodenum inclusief doorlichten van de slokdarm en inclusief dunne darm passage. </t>
  </si>
  <si>
    <t xml:space="preserve">Arteria coeliaca en zijtakken. </t>
  </si>
  <si>
    <t xml:space="preserve">Inbrengen maag- of duodenumsonde. </t>
  </si>
  <si>
    <t>Percutane gastro- of jejunostomie, de verrichting omvat de punctie, catheterisatie en inbrengen van de catheter. Naast deze verrichting mogen geen codenummers worden gedeclareerd zoals 087211 of 087258.</t>
  </si>
  <si>
    <t xml:space="preserve">Arteria mesenterica superior. </t>
  </si>
  <si>
    <t xml:space="preserve">Dikke darm. </t>
  </si>
  <si>
    <t xml:space="preserve">Maligne aandoeningen: punctuur of behandeling met individueel vervaardigde moulage wanneer het een op zich staande behandeling betreft. </t>
  </si>
  <si>
    <t xml:space="preserve">Maligne aandoeningen: punctuur of behandeling met individueel vervaardigde moulage in combinatie met een uitwendige bestraling. </t>
  </si>
  <si>
    <t xml:space="preserve">Maligne aandoeningen: 'standaard'-applicatie met colpostaat, after-loader etc. als op zich staande behandeling. </t>
  </si>
  <si>
    <t xml:space="preserve">Maligne aandoeningen: 'standaard'-applicatie met colpostaat, after-loader etc. in combinatie met een uitwendige bestraling. </t>
  </si>
  <si>
    <t xml:space="preserve">Benigne aandoeningen. </t>
  </si>
  <si>
    <t xml:space="preserve">Maligne aandoeningen: op zich staande behandeling. </t>
  </si>
  <si>
    <t xml:space="preserve">Maligne aandoeningen: in combinatie met een uitwendige bestraling. </t>
  </si>
  <si>
    <t xml:space="preserve">Maligne aandoeningen. </t>
  </si>
  <si>
    <t xml:space="preserve">Benigne aandoeningen: haemangiomen. </t>
  </si>
  <si>
    <t xml:space="preserve">Benigne aandoeningen: verrucae. </t>
  </si>
  <si>
    <t xml:space="preserve">Oppervlaktetherapie van andere benigne huidziekten, ongeacht het aantal velden. </t>
  </si>
  <si>
    <t>Preventieve parodontale behandeling aan alle aanwezige frontelementen per kaak, of aan alle aanwezige postcaniene elementen per kaakhelft.</t>
  </si>
  <si>
    <t>Preventieve parodontale behandeling per kaakhelft.</t>
  </si>
  <si>
    <t xml:space="preserve">Kleine verrichtingen. </t>
  </si>
  <si>
    <t xml:space="preserve">Gingivaplastiek met mucosatransplantaat. </t>
  </si>
  <si>
    <t xml:space="preserve">Extracties in algehele anesthesie, basisbedrag. </t>
  </si>
  <si>
    <t>Extractie van één of meerdere elementen per kaakhelft, al dan niet in algehele anesthesie.</t>
  </si>
  <si>
    <t xml:space="preserve">Operatieve verwijdering van een gebitselement of één of meerdere radices of een corpus aliënum per kaakhelft; met splijten van het mucoperiost. </t>
  </si>
  <si>
    <t xml:space="preserve">Apexresectie basisbedrag per kaak. </t>
  </si>
  <si>
    <t xml:space="preserve">Bloedige repositie verouderde humerus luxatie. </t>
  </si>
  <si>
    <t xml:space="preserve">Operatieve behandeling acromioclaviculaire of sternoclaviculaire luxatie. </t>
  </si>
  <si>
    <t xml:space="preserve">Operatie habituele schouderluxatie. </t>
  </si>
  <si>
    <t xml:space="preserve">Recidief operatie habituele schouderluxatie. </t>
  </si>
  <si>
    <t xml:space="preserve">Prothese implantatie humeruskop. </t>
  </si>
  <si>
    <t xml:space="preserve">Prothese implantatie humeruskop en schouderkom. </t>
  </si>
  <si>
    <t xml:space="preserve">Verwijderen prothese humeruskop. </t>
  </si>
  <si>
    <t xml:space="preserve">Verwijderen prothese humeruskop en schouderkom. </t>
  </si>
  <si>
    <t xml:space="preserve">Operatieve behandeling schouderblad hoogstand. </t>
  </si>
  <si>
    <t xml:space="preserve">Operatie herstel cuffrupturen. </t>
  </si>
  <si>
    <t xml:space="preserve">Operatieve behandeling schouderblad hoogstand bij geboorteverlammingen. </t>
  </si>
  <si>
    <t xml:space="preserve">Operatieve ingrepen aan bursa schouder. </t>
  </si>
  <si>
    <t xml:space="preserve">Repositie schouderluxatie. </t>
  </si>
  <si>
    <t xml:space="preserve">Abductiegips schouder. </t>
  </si>
  <si>
    <t xml:space="preserve">Conservatieve behandeling schouderluxatie. </t>
  </si>
  <si>
    <t xml:space="preserve">Conservatieve behandeling clavicula fractuur. </t>
  </si>
  <si>
    <t xml:space="preserve">Amputatie bovenarm. </t>
  </si>
  <si>
    <t xml:space="preserve">Exarticulatie bovenarm met scapula. </t>
  </si>
  <si>
    <t xml:space="preserve">Exarticulatie bovenarm zonder scapula. </t>
  </si>
  <si>
    <t xml:space="preserve">Gipsspalk voor hand, onder-en bovenarm. </t>
  </si>
  <si>
    <t xml:space="preserve">Circulair gips voor hand, onder- en bovenarm. </t>
  </si>
  <si>
    <t xml:space="preserve">Hanging cast arm. </t>
  </si>
  <si>
    <t xml:space="preserve">Osteotomie van radius-of ulnaschacht. </t>
  </si>
  <si>
    <t xml:space="preserve">Resectie distale ulna uiteinde. </t>
  </si>
  <si>
    <t xml:space="preserve">Precipitatie reactie </t>
  </si>
  <si>
    <t xml:space="preserve">Immunodiffusie reactie </t>
  </si>
  <si>
    <t xml:space="preserve">Immunochemolytische bepaling van complement gehalte (CH 50) </t>
  </si>
  <si>
    <t xml:space="preserve">Complement component (kwantitatieve bepaling) </t>
  </si>
  <si>
    <t xml:space="preserve">T-Rose-test </t>
  </si>
  <si>
    <t xml:space="preserve">Membraan immunofluorescentie (ter bepaling van het B-lymfocyten) </t>
  </si>
  <si>
    <t xml:space="preserve">C-reactive proteinen (CRP) </t>
  </si>
  <si>
    <t xml:space="preserve">Anti-nucleaire factor (ANF) </t>
  </si>
  <si>
    <t xml:space="preserve">Anti-perinucleaire factor (PNF) </t>
  </si>
  <si>
    <t xml:space="preserve">Cellulaire immuniteit door middel van lymfocyten transformatie, bepaling van </t>
  </si>
  <si>
    <t xml:space="preserve">Granulocyten-toxiciteitstest </t>
  </si>
  <si>
    <t xml:space="preserve">Leucocyten agglutinatietest </t>
  </si>
  <si>
    <t xml:space="preserve">Beenplastiek radius en/of ulna, multiple osteotomieën in verband met deformiteiten. </t>
  </si>
  <si>
    <t xml:space="preserve">Operatieve behandeling pseudarthrose aan de elleboog en/of de onderarm, met beentransplantaat. </t>
  </si>
  <si>
    <t xml:space="preserve">Operatieve behandeling pseudarthrose aan de elleboog en/of onderarm, zonder beentransplantaat. </t>
  </si>
  <si>
    <t xml:space="preserve">Grote operatie voor aplasie of hypoplasie van de onderarm. </t>
  </si>
  <si>
    <t xml:space="preserve">Conservatieve behandeling van antebrachius fractuur, ook monteggia fractuur genoemd. </t>
  </si>
  <si>
    <t xml:space="preserve">Cytologische en/of bacteriologische punctie. </t>
  </si>
  <si>
    <t xml:space="preserve">Catheteriseren of sonderen van een of beide nierbekkens of ureteren met endoscopie. </t>
  </si>
  <si>
    <t xml:space="preserve">Hernia incarcerata, zonder darmresectie, open procedure (zie 035712 voor endoscopisch). </t>
  </si>
  <si>
    <t xml:space="preserve">Recidief hernia inguinalis, open procedure (zie 035713 voor endoscopisch). </t>
  </si>
  <si>
    <t xml:space="preserve">Endoscopische operatie hernia inguinalis (zie 035700 voor open procedure. </t>
  </si>
  <si>
    <t xml:space="preserve">Endoscopische operatie hernia incarcerata, zonder darmresectie (zie 035702 voor open procedure). </t>
  </si>
  <si>
    <t xml:space="preserve">Endoscopische operatie recidief hernia inguinalis (zie 035703 voor open procedure). </t>
  </si>
  <si>
    <t xml:space="preserve">Hernia femoralis, open procedure (zie 035721 voor endoscopisch). </t>
  </si>
  <si>
    <t xml:space="preserve">Endoscopische operatie hernia femoralis (zie 035720 voor open procedure). </t>
  </si>
  <si>
    <t>Hernia cicatricialis, open procedure (zie 035741 voor endoscopisch).</t>
  </si>
  <si>
    <t>Endoscopische operatie hernia cicatricialis (zie 035740 voor open procedure).</t>
  </si>
  <si>
    <t>Hernia epigastrica, open procedure (zie 035751 voor endoscopisch).</t>
  </si>
  <si>
    <t>Endoscopische operatie hernia epigastrica (zie 035750 voor open procedure).</t>
  </si>
  <si>
    <t>Hernia umbilicalis bij personen vanaf 12 jaar, open procedure (zie 035762 voor endoscopisch).</t>
  </si>
  <si>
    <t xml:space="preserve">Manuele spiertest, uitgebreid. </t>
  </si>
  <si>
    <t xml:space="preserve">Kristalonderzoek van synoviale vloeistof en/of verdachte noduli (tophi) door de reumatoloog. </t>
  </si>
  <si>
    <t xml:space="preserve">Arthroscopie van de knie. </t>
  </si>
  <si>
    <t xml:space="preserve">Maligne aandoeningen: uitgebreide bestralingen als op zich staande behandeling of in combinatie met applicatie van radioactieve stof waarbij uitgebreid onderzoek, vervaardiging status, planning etc. nodig. </t>
  </si>
  <si>
    <t xml:space="preserve">Maligne aandoeningen: uitgebreide bestralingen als op zich staande behandeling of in combinatie met applicatie van radioactieve stof waarbij geen uitgebreide voorbereiding nodig dus slechts eenvoudig onderzoek, status en instelling. </t>
  </si>
  <si>
    <t xml:space="preserve">INR-bepaling (incl. ordertarief) </t>
  </si>
  <si>
    <t>PTCA met passage coronaire arterien graft.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</si>
  <si>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PTCA ter sluiting coronaire fistel.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</si>
  <si>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Intracoronair fysiologisch onderzoek. Inclusief de op de dag van het onderzoek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</si>
  <si>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 xml:space="preserve">Coagulatie van maligne tumoren van rectum, vulva of mondholte als uitgebreide ingreep, per patiënt per jaar. </t>
  </si>
  <si>
    <t xml:space="preserve">Coagulatie maligne uitwendige tumoren, alsmede de weinig tijdrovende coagulatie van kleinere tumoren van rectum, vulva of mondholte, per patiënt per jaar. </t>
  </si>
  <si>
    <t>Stageringslaparotomie bijvoorbeeld maligne lymfomen inclusief miltextirpatie en eventuele fixatie van de ovariae (zie 033824 voor stageringslaparoscopie).</t>
  </si>
  <si>
    <t xml:space="preserve">Miltextirpatie als onderdeel van een laparotomie om andere redenen, open procedure (zie 033825 voor endoscopisch). </t>
  </si>
  <si>
    <t xml:space="preserve">Operatie cardiospasmus, open procedure (zie 034302 voor endoscopisch). </t>
  </si>
  <si>
    <t xml:space="preserve">Operatieve behandeling oesophagusstenose, open procedure (zie 034303 voor endoscopisch). </t>
  </si>
  <si>
    <t>J110</t>
  </si>
  <si>
    <t>J111</t>
  </si>
  <si>
    <t>J112</t>
  </si>
  <si>
    <t>J113</t>
  </si>
  <si>
    <t>J114</t>
  </si>
  <si>
    <t>J115</t>
  </si>
  <si>
    <t>J116</t>
  </si>
  <si>
    <t>J117</t>
  </si>
  <si>
    <t>J118</t>
  </si>
  <si>
    <t>J119</t>
  </si>
  <si>
    <t>L001</t>
  </si>
  <si>
    <t>L002</t>
  </si>
  <si>
    <t>L003</t>
  </si>
  <si>
    <t>L004</t>
  </si>
  <si>
    <t>L005</t>
  </si>
  <si>
    <t>L006</t>
  </si>
  <si>
    <t>L007</t>
  </si>
  <si>
    <t>L008</t>
  </si>
  <si>
    <t>L009</t>
  </si>
  <si>
    <t>L010</t>
  </si>
  <si>
    <t>L011</t>
  </si>
  <si>
    <t>L012</t>
  </si>
  <si>
    <t>L013</t>
  </si>
  <si>
    <t>L014</t>
  </si>
  <si>
    <t>L015</t>
  </si>
  <si>
    <t>L016</t>
  </si>
  <si>
    <t>L017</t>
  </si>
  <si>
    <t>B111</t>
  </si>
  <si>
    <t>B112</t>
  </si>
  <si>
    <t>PATHOLOGIE</t>
  </si>
  <si>
    <t>KLINISCH-CHEMISCHE EN MICROBIOLOGISCHE LABORATORIUMONDERZOEKEN</t>
  </si>
  <si>
    <t>BEELDVORMENDE DIAGNOSTIEK</t>
  </si>
  <si>
    <t xml:space="preserve">Alloplastieken bijvoorbeld ter reconstructie van een oorschelp of ter augmentatie van een mamma. </t>
  </si>
  <si>
    <t xml:space="preserve">Capsulotomie na mamma-augmentatie, inclusief het opnieuw inbrengen van de prothese. </t>
  </si>
  <si>
    <t xml:space="preserve">Eenvoudige vrij gevasculariseerde weefseltransplantatie of replantatie en/of revascularisatie, bijvoorbeeld een vinger. </t>
  </si>
  <si>
    <t xml:space="preserve">Matig gecompliceerde vrij gevasculariseerde weefseltransplantatie of replantatie en/of revascularisatie bijvoorbeeld een deel van de hand of meerdere vingers. </t>
  </si>
  <si>
    <t xml:space="preserve">Gecompliceerde vrij gevasculariseerde weefseltransplantatie of replantatie en/of revascularisatie, inclusief het verkrijgen van multipele weefseltransplantaten van buiten het wondgebied, bijvoorbeeld replantatie van hand of voet nabij het pols-of enkelgewricht. </t>
  </si>
  <si>
    <t xml:space="preserve">Zeer gecompliceerde vrij gevasculariseerde weefseltransplantatie of replantatie en/of revascularisatie, inclusief het verkrijgen van multipele weefseltransplantaten van buiten het wondgebied, bijvoorbeeld replantatie van een traumatisch geamputeerde extremiteit halverwege onderarm of onderbeen. </t>
  </si>
  <si>
    <t xml:space="preserve">Primaire behandeling van congenitale lipspleten, enkelzijdig. </t>
  </si>
  <si>
    <t xml:space="preserve">Algehele anesthesie bij conserverende tandheelkundige behandelingen, per kaak. </t>
  </si>
  <si>
    <t xml:space="preserve">Endoscopische operatie bij maagdarmcolonfistel (zie 034563 voor open procedure). </t>
  </si>
  <si>
    <t xml:space="preserve">Endoscopische overhechting maagperforatie (zie 034564 voor open procedure). </t>
  </si>
  <si>
    <t xml:space="preserve">Enterotomie bijvoorbeeld voor het verwijderen van een of meerdere poliepen of corpora aliena, open procedure (zie 034603 voor endoscopisch). </t>
  </si>
  <si>
    <t xml:space="preserve">Endoscopische enterotomie bijvoorbeeld voor het verwijderen van een of meerdere poliepen of corpora aliena (zie 034602 voor open procedure). </t>
  </si>
  <si>
    <t xml:space="preserve">Resectie meckel's divertikel, inclusief eventuele appendectomie, open procedure (zie 034613 voor endoscopisch). </t>
  </si>
  <si>
    <t xml:space="preserve">Beklemde breuk + darmresectie. </t>
  </si>
  <si>
    <t xml:space="preserve">Dunne darmresectie, open procedure (zie 034639 voor endoscopisch). </t>
  </si>
  <si>
    <t xml:space="preserve">Endoscopische dunne darmresectie (zie 034638 voor open procedure). </t>
  </si>
  <si>
    <t xml:space="preserve">Orale dunnedarm biopsie met capsule onder beeldvormende techniek. </t>
  </si>
  <si>
    <t xml:space="preserve">Diagnostische coloscopie met behulp van fiberscoop, inclusief eventuele proefexcisie(s) en poliepectomie. </t>
  </si>
  <si>
    <t>Capsule endoscopie.</t>
  </si>
  <si>
    <t>Interventie-coloscopie.</t>
  </si>
  <si>
    <t xml:space="preserve">Diagnostische sigmoidoscopie met behulp van fiberscoop, inclusief eventuele proefexcisie(s) en poliepectomie. </t>
  </si>
  <si>
    <t xml:space="preserve">Rectoscopie of proctoscopie. </t>
  </si>
  <si>
    <t xml:space="preserve">Totale colectomie plus rectumamputatie, open procedure (zie 034734 voor endoscopisch). </t>
  </si>
  <si>
    <t xml:space="preserve">Totale colectomie met ileorectale anastomose, open procedure (zie 034735 voor endoscopisch). </t>
  </si>
  <si>
    <t xml:space="preserve">Endoscopische totale colectomie plus rectumamputatie (zie 034732 voor open procedure). </t>
  </si>
  <si>
    <t xml:space="preserve">Endoscopische totale colectomie met ileorectale anastomose (zie 034733 voor open procedure). </t>
  </si>
  <si>
    <t>Colonresectie, al dan niet met coecostomie, open procedure (zie 034739 voor endoscopisch)</t>
  </si>
  <si>
    <t xml:space="preserve">Aanleggen van een anus preaternaturalis na laparotomie bijvoorbeeld bij ileus of peritonitis, open procedure (zie 034753 voor endoscopisch). </t>
  </si>
  <si>
    <t xml:space="preserve">Endoscopische colonresectie, al dan niet met coecostomie (zie 034738 voor open procedure). </t>
  </si>
  <si>
    <t xml:space="preserve">Endoscopisch aanleggen van een anus preaternaturalis na laparotomie bijvoorbeeld bij ileus of peritonitis (zie 034752 voor open procedure). </t>
  </si>
  <si>
    <t xml:space="preserve">Ileostomie, open procedure (zie 034797 voor endoscopisch). </t>
  </si>
  <si>
    <t xml:space="preserve">Endoscopische ileostomie (zie 034796 voor open procedure). </t>
  </si>
  <si>
    <t xml:space="preserve">Enterostomie, open procedure (zie 034799 voor endoscopisch). </t>
  </si>
  <si>
    <t xml:space="preserve">Endoscopische enterostomie (zie 034798 voor open procedure). </t>
  </si>
  <si>
    <t xml:space="preserve">Entero-anastomose operatie, open procedure (zie 034809 voor endoscopisch). </t>
  </si>
  <si>
    <t xml:space="preserve">Endoscopische entero-anastomose operatie (zie 034808 voor open procedure). </t>
  </si>
  <si>
    <t xml:space="preserve">Ileorectale anastomose, open procedure (zie 034811 voor endoscopisch). </t>
  </si>
  <si>
    <t xml:space="preserve">Endoscopische ileorectale anastomose (zie 034810 voor open procedure). </t>
  </si>
  <si>
    <t xml:space="preserve">Overhechten darmperforatie, open procedure, zie 034835 voor endoscopisch). </t>
  </si>
  <si>
    <t xml:space="preserve">Reconstructie anus praeternaturalis van het colon, intraperitoneaal. </t>
  </si>
  <si>
    <t xml:space="preserve">Reconstructie anus praeternaturalis van het colon, extraperitoneaal. </t>
  </si>
  <si>
    <t xml:space="preserve">Endoscopisch overhechten darmperforatie (zie 034832 voor open procedure). </t>
  </si>
  <si>
    <t xml:space="preserve">Opheffen van anus praeternaturalis door middel van colonresectie, waarna buikwandplastiek. </t>
  </si>
  <si>
    <t xml:space="preserve">Sluiten van een anus praeternaturalis, extraperitoneaal. </t>
  </si>
  <si>
    <t xml:space="preserve">Opheffen van een entero- of ileostomie. </t>
  </si>
  <si>
    <t xml:space="preserve">Ileusoperatie zonder resectie of anastomose, open procedure (zie 034881 voor endoscopisch). </t>
  </si>
  <si>
    <t xml:space="preserve">Endoscopische ileusoperatie zonder resectie of anastomose (zie 034880 voor open procedure). </t>
  </si>
  <si>
    <t>Darmtransplantatie levende donor</t>
  </si>
  <si>
    <t xml:space="preserve">Operatie van appendiculair abces, open procedure (zie 034901 voor endoscopisch). </t>
  </si>
  <si>
    <t xml:space="preserve">Arthroscopie van de knie in combinatie met een heelkundige ingreep aan dezelfde knie in een zitting. </t>
  </si>
  <si>
    <t xml:space="preserve">Arthroscopie van de schouder. </t>
  </si>
  <si>
    <t xml:space="preserve">Totale thoracoplastiek. </t>
  </si>
  <si>
    <t xml:space="preserve">Resectie van de 1e rib bij costaclaviculair compressiesyndroom of van een van de overige ribben. </t>
  </si>
  <si>
    <t xml:space="preserve">Operatieve behandeling fladderthorax. </t>
  </si>
  <si>
    <t xml:space="preserve">Apexresectie verhoging per behandelde wortel (inclusief eventueel noodzakelijke wortelkanaalbehandeling, kanaalvulling en/of apicale afsluiting). </t>
  </si>
  <si>
    <t xml:space="preserve">Behandeling van één of meer geluxeerde elementen, replantatie en/of transplantatie van elementen en/of behandeling van een fractuur van de processus alveolaris, per kaak (inclusief eventueel spalken). </t>
  </si>
  <si>
    <t xml:space="preserve">Verwijdering torus palatinus of mandibularis, grote alveolotomie en/of correctie linea mylohyoidea of processus alveolaris per kaak. </t>
  </si>
  <si>
    <t xml:space="preserve">Mondbodem- of tuberplastiek per kaakhelft. </t>
  </si>
  <si>
    <t xml:space="preserve">Omslagplooi plastiek en/of correctie processus alveolaris door middel van alloplastisch materiaal, frontgedeelte of per kaakhelft. </t>
  </si>
  <si>
    <t xml:space="preserve">Omslagplooi plastiek met behulp van een vrij transplantaat frontgedeelte of per kaakhelft inclusief het winnen van het transplantaat. </t>
  </si>
  <si>
    <t xml:space="preserve">Uitgebreide correctie articulatie bij kaakgewrichtsklachten of bij parodontale aandoeningen, inclusief afdrukken en gnathologische registratietechnieken. </t>
  </si>
  <si>
    <t xml:space="preserve">Vrij prepareren van een geïmpacteerd element. </t>
  </si>
  <si>
    <t xml:space="preserve">Vrij prepareren met aanbrengen van een ligatuur of extensie. </t>
  </si>
  <si>
    <t xml:space="preserve">Implanteerbare analgeticapomp </t>
  </si>
  <si>
    <t>Unicondylaire knieprothese</t>
  </si>
  <si>
    <t>Meniscusprothese</t>
  </si>
  <si>
    <t>Enkelprothese</t>
  </si>
  <si>
    <t>MTP-1 prothese</t>
  </si>
  <si>
    <t>Schouderprothese</t>
  </si>
  <si>
    <t>Elleboogprothese</t>
  </si>
  <si>
    <t>Prothese Radiuskopje</t>
  </si>
  <si>
    <t>Polsprothese</t>
  </si>
  <si>
    <t>Handwortelprothese</t>
  </si>
  <si>
    <t>Vingerprothese</t>
  </si>
  <si>
    <t>Discusprothese</t>
  </si>
  <si>
    <t>Wervelprothese</t>
  </si>
  <si>
    <t xml:space="preserve">1 Draads pacemaker </t>
  </si>
  <si>
    <t xml:space="preserve">2 Draads pacemaker </t>
  </si>
  <si>
    <t xml:space="preserve">Biventriculaire pacemaker </t>
  </si>
  <si>
    <t>Gastro-enterologische stent</t>
  </si>
  <si>
    <t>Maagbandje</t>
  </si>
  <si>
    <t>Docetaxel</t>
  </si>
  <si>
    <t>Irinotecan</t>
  </si>
  <si>
    <t>Gemcitabine</t>
  </si>
  <si>
    <t>Oxaliplatine</t>
  </si>
  <si>
    <t>Paclitaxel</t>
  </si>
  <si>
    <t>Rituximab</t>
  </si>
  <si>
    <t>Immunoglobuline IV</t>
  </si>
  <si>
    <t>Trastuzumab</t>
  </si>
  <si>
    <t>Botulinetoxine</t>
  </si>
  <si>
    <t>Verteporfin</t>
  </si>
  <si>
    <t>Doxorubicine liposomal (Caelyx)</t>
  </si>
  <si>
    <t>Infliximab (Remicade) subcutaan / intramusculair</t>
  </si>
  <si>
    <t>Infliximab (Remicade) intraveneus</t>
  </si>
  <si>
    <t xml:space="preserve">Wegblijftarief </t>
  </si>
  <si>
    <t>Pancreasetransplantatie ontvanger</t>
  </si>
  <si>
    <t>Eilandjestransplantatie ontvanger</t>
  </si>
  <si>
    <t xml:space="preserve">Hemodialyse </t>
  </si>
  <si>
    <t xml:space="preserve">Hemodialyse met EPO </t>
  </si>
  <si>
    <t xml:space="preserve">Thuishemodialyse </t>
  </si>
  <si>
    <t xml:space="preserve">Thuishemodialyse met EPO </t>
  </si>
  <si>
    <t xml:space="preserve">Thuishemodialyse met verpleegkundige dialyse assistentie (VDA) </t>
  </si>
  <si>
    <t xml:space="preserve">Thuishemodialyse met EPO en VDA </t>
  </si>
  <si>
    <t>Plasmafiltratie</t>
  </si>
  <si>
    <t xml:space="preserve">CAPD inclusief dialysemiddelen, excl. EPO </t>
  </si>
  <si>
    <t xml:space="preserve">Diuretica, screening </t>
  </si>
  <si>
    <t xml:space="preserve">Laxantia + diuretica, screening </t>
  </si>
  <si>
    <t xml:space="preserve">Alcohol, kwantitatief met identificatie </t>
  </si>
  <si>
    <t xml:space="preserve">Bromide </t>
  </si>
  <si>
    <t xml:space="preserve">Chloralhydraat. als trichloorethanol </t>
  </si>
  <si>
    <t xml:space="preserve">Koolmonoxide, kwantitatief met identificatie in bloed </t>
  </si>
  <si>
    <t xml:space="preserve">Metalen (zwaar) kwalitatief en/of kwantitatief per element (uitgezonderd lood) met vlamloze AAS </t>
  </si>
  <si>
    <t xml:space="preserve">Metalen (zwaar) kwalitatief en/of kwantitatief per element, met AAS vlam, maximaal per keer </t>
  </si>
  <si>
    <t xml:space="preserve">Acetazolamide </t>
  </si>
  <si>
    <t xml:space="preserve">Allopurinol + oxypurinol </t>
  </si>
  <si>
    <t xml:space="preserve">Colchicine </t>
  </si>
  <si>
    <t xml:space="preserve">Anti-epileptica, m.b.v immunoassay, elk </t>
  </si>
  <si>
    <t xml:space="preserve">Anti-epileptica, m.b.v. chromatografie, elk </t>
  </si>
  <si>
    <t xml:space="preserve">Aluminium </t>
  </si>
  <si>
    <t xml:space="preserve">Analgetica/antirheumatica, m.b.v. immunoassay </t>
  </si>
  <si>
    <t xml:space="preserve">Analgetica/antirheumatica, chromatografisch </t>
  </si>
  <si>
    <t xml:space="preserve">Analgetica/antirheumatica, spectrofotometrisch </t>
  </si>
  <si>
    <t xml:space="preserve">H2-receptorblokerende antihistaminica, kwantitatief </t>
  </si>
  <si>
    <t xml:space="preserve">Nicotine/cotinine m.b.v. immunoassay </t>
  </si>
  <si>
    <t xml:space="preserve">Nicotine/cotinine, chromatografisch </t>
  </si>
  <si>
    <t xml:space="preserve">Strychnine </t>
  </si>
  <si>
    <t xml:space="preserve">Cyanide </t>
  </si>
  <si>
    <t xml:space="preserve">Fluoride </t>
  </si>
  <si>
    <t xml:space="preserve">Lood, kwantitatief m.b.v. AAS in bloed </t>
  </si>
  <si>
    <t xml:space="preserve">Cytostatica m.b.v. AAS </t>
  </si>
  <si>
    <t xml:space="preserve">Immunomodulantia / immunosuppressiva m.b.v. immunoassay </t>
  </si>
  <si>
    <t xml:space="preserve">Immunomodulantia / immunosuppressiva m.b.v. chromatografie </t>
  </si>
  <si>
    <t>SPECT van longperfusie.
Naast deze verrichting kan niet verrichting 120261 worden gedeclareerd.</t>
  </si>
  <si>
    <t>SPECT van longventilatie met perfusie.
Naast deze verrichting kan niet verrichting 120260 worden gedeclareerd.</t>
  </si>
  <si>
    <t xml:space="preserve">Electrofonocardiografie.
Het opnemen van deze code mag er niet toe leiden, dat naast elk electrocardiogram een electrofonogram wordt gemaakt. </t>
  </si>
  <si>
    <t>(Poli-)klinische behandeling van grote diepe abcessen zoals:
-mastitis of pectoraal phlegmone;
-hand- en voetphlegome;
-panaritium, uitsluitend met incisie en drainage
-perianaal abces; en
-peritonsillair abces</t>
  </si>
  <si>
    <t xml:space="preserve">Commando-operatie. Dit is de resectie en-bloc van een gedeelte van de mandibula in combinatie met een radicale halsklierdissectie inclusief eventuele tracheotomie. Moet bovendien een partiële tongresectie of een parotidectomie plaatsvinden, dan kan tevens een half maal code 034112 of een half maal code 04240 worden gedeclareerd. </t>
  </si>
  <si>
    <t xml:space="preserve">Uitgebreide incontinentia urinae behandeling, inclusief voor- en achterwandplastiek, open procedure (zie 037345 voor endoscopisch).  Hieronder worden begrepen bijvoorbeeld de operaties volgens Martius, Marchall-Marchetti, Goebell-Stoeckel, Forthergill met portio amputatie, of interpositie volgens Wertheim-Schauta. Kan niet in combinatie met code 037263 in rekening worden gebracht. </t>
  </si>
  <si>
    <t xml:space="preserve">Transcervicale endochirurgie met behulp van hysteroscoop, type b. Endoresectie van multipele en/of meer intramuraal gelocaliseerde myomen (type I of II), synechiolysis van uitgebreide intra-uterine adhaesies, septumresectie, verwijdering van een intramuraal ingegroeid intra-uterine device en (sub)totale endometriumresectie, ongeacht de daarbij toegepaste techniek. Kan niet in combinatie met 039171 in rekening worden gebracht. </t>
  </si>
  <si>
    <t xml:space="preserve">Transcervicale endochirurgie met behulp van hysteroscoop, type a. Endoresectie van enkelvoudige en zuiver submuceuze myomen (type 0), resectie van enkelvoudige adhaesies en endoresectie van grotere poliepen. Kan niet in combinatie met code 039171 in rekening worden gebracht. </t>
  </si>
  <si>
    <t xml:space="preserve">Catheterisatie van het linker hart, danwel van het linker en rechter hart in een zitting. Inclusief eventuele coronaire angiografie (inclusief de coronaire bypasses) en/of drukmeting en/of O2-bepaling arterieel en/of in het hart en/of aortagrafie en/of angiografie van het hart en/of arteria pulmonalis, alsmede de daarbij horende beeldvormende registratie en interpretatie daarvan en inclusief de eventuele aansluiting van een uitwendige pacemaker. Kan niet in combinatie met code 033219 in rekening worden gebracht. </t>
  </si>
  <si>
    <t xml:space="preserve">Catheterisatie van het rechter hart, inclusief eventuele drukmeting en/of O2-bepaling en/of angiografie (veneuze hartcatheterisatie) en/of eventuele aansluiting van een uitwendige pacemaker. Hieronder valt onder andere het inbrengen van een Swan-Ganz catheter. Kan niet in combinatie met code 033229 in rekening worden gebracht. De verrichting kan naast de ligdagtarieven worden gedeclareerd; uitgezonderd naast de codes 040034 en 040035 (tarieven intensive care). </t>
  </si>
  <si>
    <t>PTCA eentak ter opheffing/verwijdering stenosen coronaire arterien.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</si>
  <si>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 xml:space="preserve">Microscopisch onderzoek (gekleurd of ongekleurd), elk, mycologisch </t>
  </si>
  <si>
    <t xml:space="preserve">Resistentiebepaling kwalitatief m.b.v. diffusie-methode, mycologisch </t>
  </si>
  <si>
    <t xml:space="preserve">Resistentiebepaling kwantitatief d.m.v. MRC/Etest per antibioticum, mycologisch </t>
  </si>
  <si>
    <t xml:space="preserve">Microscopisch onderzoek op tuberculose (Ziehl-Neelsen of gelijkwaardige methode) </t>
  </si>
  <si>
    <t xml:space="preserve">Agglutinatiereactie volgens Widal, voor elk micro-organisme </t>
  </si>
  <si>
    <t xml:space="preserve">Microscopisch onderzoek op parasieten (uitstrijkje, dikke druppel, eosine, jodium, elk) </t>
  </si>
  <si>
    <t xml:space="preserve">Wormeieren (concentratie) </t>
  </si>
  <si>
    <t xml:space="preserve">Protozoaire cysten (concentratie) </t>
  </si>
  <si>
    <t xml:space="preserve">Entamoeba histolytica (zinksulfaat concentratie) </t>
  </si>
  <si>
    <t xml:space="preserve">Schistosoma (zoutzuur-ether concentratie) </t>
  </si>
  <si>
    <t xml:space="preserve">Strongyloides (Baemann concentratie) </t>
  </si>
  <si>
    <t xml:space="preserve">Schistosoma (na concentratie d.m.v. centrifugeren) </t>
  </si>
  <si>
    <t xml:space="preserve">Virologisch onderzoek door middel van celkweek &lt; 2 media </t>
  </si>
  <si>
    <t xml:space="preserve">Virologisch onderzoek door middel van celkweek 2 - 3 media </t>
  </si>
  <si>
    <t xml:space="preserve">Virologisch onderzoek door middel van celkweek &gt; 3 media </t>
  </si>
  <si>
    <t>In vitro fertilisatie, fase IV. Volledige behandeling, onder meer omvattende de terugplaatsing van de embryo's en de begeleiding van de luteale fase, de eventuele behandeling bij overstimulatie en pijnklachten en evaluatie van eventuele vroege zwangerschap door middel van echoscopie. Code 39989 kan, ook in geval van transport-IVF, slechts door de gynaecoloog van het IVF-centrum worden gedeclareerd. Een eventuele verrekening voor de begeleiding van de luteale fase door de verwijzende gynaecoloog wordt in onderling overleg geregeld. Het tarief is inclusief assistentie.</t>
  </si>
  <si>
    <t>In vitro fertilisatie, fase II. Volledige behandeling, onder meer omvattende de nooodzakelijke diagnostische verrichtingen (echoscopieen) en de follikelaspiratie. Het tarief is inclusief assistentie.</t>
  </si>
  <si>
    <t>In vitro fertilisatie, fase I. Volledige behandeling, onder meer omvattende de intake, de diagnostische verrichtingen (echoscopieen) en eventuele andere noodzakelijke verrichtingen, de begeleiding van hormoonstimulatie en de overige begeleiding van man en vrouw. Het tarief is inclusief assistentie.</t>
  </si>
  <si>
    <t>Arthrografie elleboogsgewricht; niet declareren naast 084042 en 084090; daarvoor is code 083615 bedoeld.</t>
  </si>
  <si>
    <t xml:space="preserve">Pols en/of hand en/of vingers. </t>
  </si>
  <si>
    <t>Arhthrografie polsgewricht; niet declareren naast 084042 en 084090; daarvoor is code 083615 bedoeld.</t>
  </si>
  <si>
    <t>Lengteprognose op handwortelskelet en/of skeletleeftijdbepaling; niet naast 084602 declareren.</t>
  </si>
  <si>
    <t xml:space="preserve">Doorlichting zonder opname. </t>
  </si>
  <si>
    <t xml:space="preserve">Thorax, een of meerdere richtingen, inclusief doorlichting. </t>
  </si>
  <si>
    <t>CT onderzoek van de thorax, het hart en grote vaten inclusief inbrengen contrastmiddel; niet naast 086042 declareren.</t>
  </si>
  <si>
    <t>Echografie van het hart en/of de thorax.</t>
  </si>
  <si>
    <t>MRI thorax(wand), 1 of beide mammae en mediastinum; per zitting maximaal 2 MRI codes declareren.</t>
  </si>
  <si>
    <t xml:space="preserve">Laevocardiografie. </t>
  </si>
  <si>
    <t xml:space="preserve">Aorta thoracalis, aortaboog, inclusief bij dit onderzoek in beeld komende zijtakken. </t>
  </si>
  <si>
    <t xml:space="preserve">Arteria pulmonalis, rechtszijdig angiocardiogram. </t>
  </si>
  <si>
    <t>Vena cava superior.</t>
  </si>
  <si>
    <t>Arteriae coronariae; per zitting slechts 1x declareren.</t>
  </si>
  <si>
    <t xml:space="preserve">Laryngo- en/of bronchografie, enkel- of beiderzijds indien in een zitting. </t>
  </si>
  <si>
    <t>CT onderzoek van de luchtwegen, met of zonder intraveneus contrastmiddel, niet naast 085042 declareren.</t>
  </si>
  <si>
    <t xml:space="preserve">Larynx en trachea inclusief struma-onderzoek al of niet met oesofaguscontrast. </t>
  </si>
  <si>
    <t>Arteriae bronchiales; per zitting slechts  1x declareren.</t>
  </si>
  <si>
    <t xml:space="preserve">Ribben en/of sternum. </t>
  </si>
  <si>
    <t xml:space="preserve">Fistulografie, thoraxwand en mamma. </t>
  </si>
  <si>
    <t xml:space="preserve">Mammografie rechts en/of links, al of niet met contrast in melkgangen. </t>
  </si>
  <si>
    <t xml:space="preserve">Beoordeling specimina, mammatumor per operatieve zitting. </t>
  </si>
  <si>
    <t xml:space="preserve">Localisatie mammatumor. </t>
  </si>
  <si>
    <t xml:space="preserve">Echografie van een of beide mammae. </t>
  </si>
  <si>
    <t xml:space="preserve">Buikoverzichtsonderzoek, liggend en/of staand, een of meerdere richtingen. </t>
  </si>
  <si>
    <t xml:space="preserve">Fistulografie van de buikwand, retroperitoneum. </t>
  </si>
  <si>
    <t>CT onderzoek van het abdomen, retroperitoneum, inclusief inbegrepen orale en/of rectale contraststof, met of onder toediening van een intraveneus contrastmiddel; niet naast 089042 declareren.</t>
  </si>
  <si>
    <t>Abcesdrainage met CT. Naast deze verrichting kunnen geen andere codenummers worden gedeclareerd zoals 087070 of 087042 of 087090 of 087058 of 087078 Per zitting kan dit codenummer slechts 1x worden gedeclareerd.</t>
  </si>
  <si>
    <t>Abcesdrainage met Röntgen. Naast deze verrichting kunnen geen andere codenummers worden gedeclareerd zoals 087070 of 087042 of 087090 of 087048 of 087078. Per zitting kan dit codenummer slechts 1x worden gedeclareerd.</t>
  </si>
  <si>
    <t>Opspuiten abcesdrain met contrastmiddel. Dit codenummer kan niet worden gedeclareerd naast 087048, 087058 of 087078.</t>
  </si>
  <si>
    <t>Echografie van de buikorganen. Per zitting (met volle en lege blaas evenals boven- en onderbuik geldt als 1 zitting) kan de verrichting slechts 1x worden gedeclareerd. Kan niet in combinatie met code 087090 of 088090 worden gedeclareerd.</t>
  </si>
  <si>
    <t>Abcesdrainage met echografie. Naast deze verrichting kunnen geen andere codenummers worden gedeclareerd zoals 087070 of 087042 of 087090 of 087048 of 087058. Per zitting kan dit codenummer slechts 1x worden gedeclareerd.</t>
  </si>
  <si>
    <t>Drainwissel na nefrostomie. De verrichting kan niet naast code 088148, 088158 of 088178 worden gedeclareerd, noch kunnen naast deze verrichting andere codenummers worden gedeclareerd zoals 087070 of 087042 of 087090 of 087058 of 087078 Per nier kan dit codenummer slechts 1x worden gedeclareerd.</t>
  </si>
  <si>
    <t>Retrograde cysto-en/of urethrografie, inclusief eventueel mictie- en incontinentieonderzoek.</t>
  </si>
  <si>
    <t>Arteria vesicales</t>
  </si>
  <si>
    <t xml:space="preserve">Flebografie van spermatica. </t>
  </si>
  <si>
    <t xml:space="preserve">Echografie van het scrotum. </t>
  </si>
  <si>
    <t xml:space="preserve">Arteria uterina. </t>
  </si>
  <si>
    <t>CT van het bekken inclusief inbrengen orale en/of rectale contraststof. Met of zonder toediening van een intraveneus contrastmiddel; niet naast 087042 declareren.</t>
  </si>
  <si>
    <t>Echografie van een of beide onderste extremiteiten.</t>
  </si>
  <si>
    <t>MRI heup(en)/ onderste extremiteit(en); per zitting maximaal 2 MRI codes declareren. Kan niet in combinatie met code 088090 worden gedeclareerd.</t>
  </si>
  <si>
    <t>CT onderzoek van de onderste extremiteiten, met of zonder intraveneus contrast.</t>
  </si>
  <si>
    <t xml:space="preserve">Bekken, respectievelijk een of beide heupgewrichten. </t>
  </si>
  <si>
    <t>Arthrografie heupgewricht; niet declareren naast 089042 of 89090; daarvoor is code 083615 bedoeld.</t>
  </si>
  <si>
    <t xml:space="preserve">Bovenbeen. </t>
  </si>
  <si>
    <t xml:space="preserve">Knie en/of onderbeen. </t>
  </si>
  <si>
    <t>Arthrografie kniegewricht; niet declareren naast 089042 of 089090; daarvoor is code 083615 bedoeld.</t>
  </si>
  <si>
    <t xml:space="preserve">Enkel en/of voet(wortel) en/of tenen. </t>
  </si>
  <si>
    <t>Arthrografie enkelgewricht; niet declareren naast 089042 of 089090; daarvoor is code 083615 bedoeld.</t>
  </si>
  <si>
    <t>RADIOTHERAPIE</t>
  </si>
  <si>
    <t>B512</t>
  </si>
  <si>
    <t>B513</t>
  </si>
  <si>
    <t>B514</t>
  </si>
  <si>
    <t xml:space="preserve">Recalibratie van de ureteren bijvoorbeeld volgens Hendren. </t>
  </si>
  <si>
    <t xml:space="preserve">Retrogade endoscopische plaatsing van een stent (endoprothese), al dan niet met dilatatie van de ureter. </t>
  </si>
  <si>
    <t xml:space="preserve">Ureterolysis bijvoorbeeld bij retroperitoneale fibrose, enkel- en dubbelzijdig. </t>
  </si>
  <si>
    <t xml:space="preserve">Aanleggen van een continent urostoma. </t>
  </si>
  <si>
    <t xml:space="preserve">Endovesicale uretersteenbehandeling met behulp van instrument (steenvanger). </t>
  </si>
  <si>
    <t xml:space="preserve">Extracorporale schokgolf behandeling (ESWL) voor urinewegstenen, per zijde. </t>
  </si>
  <si>
    <t>Klinische verstrekking van cytostatica per infuus of injectie</t>
  </si>
  <si>
    <t>Klinische verstrekking trombolitica per infuus</t>
  </si>
  <si>
    <t xml:space="preserve">Dagverpleging II </t>
  </si>
  <si>
    <t>Poliklinische verstrekking epoprostenol E.A.</t>
  </si>
  <si>
    <t>Verstrekking epoprostenol E.A. in dagopname</t>
  </si>
  <si>
    <t>Klinische verstrekking epoprostenol E.A.</t>
  </si>
  <si>
    <t xml:space="preserve">Revalidatiebehandeluur in revalidatie-instelling </t>
  </si>
  <si>
    <t xml:space="preserve">Revalidatiebehandeluur complexe hartrevalidatie in revalidatieinstelling </t>
  </si>
  <si>
    <t xml:space="preserve">Somato sensible evoked potentials (SSEP&gt;SER) in kader van een bronlokalisatie analyse (zie 039764 voor SSEP niet in kader van een bronlokalisatie analyse). </t>
  </si>
  <si>
    <t>B208</t>
  </si>
  <si>
    <t>B202</t>
  </si>
  <si>
    <t>B204</t>
  </si>
  <si>
    <t>B206</t>
  </si>
  <si>
    <t>B214</t>
  </si>
  <si>
    <t>B209</t>
  </si>
  <si>
    <t>B205</t>
  </si>
  <si>
    <t>B207</t>
  </si>
  <si>
    <t>B210</t>
  </si>
  <si>
    <t>B212</t>
  </si>
  <si>
    <t>B200</t>
  </si>
  <si>
    <t>B217</t>
  </si>
  <si>
    <t>B290</t>
  </si>
  <si>
    <t>B291</t>
  </si>
  <si>
    <t>B220</t>
  </si>
  <si>
    <t>B292</t>
  </si>
  <si>
    <t>B295</t>
  </si>
  <si>
    <t>D400</t>
  </si>
  <si>
    <t>B106</t>
  </si>
  <si>
    <t>B102</t>
  </si>
  <si>
    <t>B103</t>
  </si>
  <si>
    <t>B107</t>
  </si>
  <si>
    <t>B110</t>
  </si>
  <si>
    <t>B104</t>
  </si>
  <si>
    <t>B105</t>
  </si>
  <si>
    <t>B109</t>
  </si>
  <si>
    <t>B101</t>
  </si>
  <si>
    <t>D910</t>
  </si>
  <si>
    <t>D601</t>
  </si>
  <si>
    <t>D611</t>
  </si>
  <si>
    <t>D612</t>
  </si>
  <si>
    <t>D613</t>
  </si>
  <si>
    <t>D614</t>
  </si>
  <si>
    <t>D621</t>
  </si>
  <si>
    <t>D622</t>
  </si>
  <si>
    <t>D623</t>
  </si>
  <si>
    <t>D624</t>
  </si>
  <si>
    <t>D625</t>
  </si>
  <si>
    <t>B403</t>
  </si>
  <si>
    <t>B401</t>
  </si>
  <si>
    <t>B406</t>
  </si>
  <si>
    <t>B407</t>
  </si>
  <si>
    <t>B402</t>
  </si>
  <si>
    <t>B405</t>
  </si>
  <si>
    <t>B404</t>
  </si>
  <si>
    <t>B408</t>
  </si>
  <si>
    <t>PTCA meertak of hoofdstam ter opheffing/verwijdering stenosen coronaire arterien. Inclusief de op de dag van de PTCA voor, tijdens of na de ingreep te verrichten invasief-diagnostische verrichtingen zoals links-en/of rechtscatheterisaties, ventriculografieen en coronairangiografieen alsmede de daarbij horende beeldvormende registratie en interpretatie daarvan. Tevens inclusief de eventueel aan te sluiten uitwendige pacemaker en eveneens inclusief de binnen de opname (maximaal veertien dagen) te verrichten re-plastieken. Voorts ongeacht het aantal obstructies en aantal takken waarin deze zich bevinden.</t>
  </si>
  <si>
    <t>Drainageprocedure galblaas of galwegen, met röntgen; Naast deze verrichting kunnen geen andere codenummers worden gedeclareerd zoals 087070 of 087042 of 087090 of 087058 of 087078 Per zitting kan dit codenummer slechts 1x worden gedeclareerd.</t>
  </si>
  <si>
    <t>Drainageprocedure galblaas of galwegen, met echografie. Naast deze verrichting kunnen geen andere codenummers worden gedeclareerd zoals 087070 of 087042 of 087090 of 087058 of 087078. Per zitting kan dit codenummer slechts 1x worden gedeclareerd.</t>
  </si>
  <si>
    <t>Drainwissel na galblaas- of galwegdrainage. Naast deze verrichting kunnen geen andere codenummers worden gedeclareerd zoals 087070 of 087042 of 087090 of 087058 of 087078 Per zitting kan dit codenummer slechts 1x worden gedeclareerd</t>
  </si>
  <si>
    <t xml:space="preserve">Galblaas met oraal contrast inclusief voortgezet onderzoek met meer of anderoraal contrast. </t>
  </si>
  <si>
    <t>ERCP. De verricht behelst de doorlichting, assistentie scopist, het maken en het beoordelen van de foto's. Naast deze code niet 87618 declareren.</t>
  </si>
  <si>
    <t xml:space="preserve">Herniografie, met behulp van intraperitoneaal ingebrachte contrastvloeistof. </t>
  </si>
  <si>
    <t xml:space="preserve">Urinewegen, retrograad contrast links en/of rechts. </t>
  </si>
  <si>
    <t xml:space="preserve">Urinewegen, intraveneus contrast inclusief eventuele latere en tomografische opnamen. </t>
  </si>
  <si>
    <t>MRI bekken; per zitting maximaal 2 MRI codes declareren. Kan niet naast code 087070, 087090 of 089090 worden gedeclareerd.</t>
  </si>
  <si>
    <t xml:space="preserve">Antegrade pyleografie. </t>
  </si>
  <si>
    <t xml:space="preserve">Arteria renalis, ongeacht aantal arteriën per nier. </t>
  </si>
  <si>
    <t xml:space="preserve">Vena renalis. </t>
  </si>
  <si>
    <t>Percutane transluminale angioplastiek van de nierarterie, van één nier. Naast de verrichting mag 1x een catheterisatiecode en slechts 1x een onderzocht vaatgebied worden gedeclareerd. Per lichaamszijde slechts 1x declareren.</t>
  </si>
  <si>
    <t>Endonasale sinus frontalis operatie, bijvoorbeeld volgens Halle, Mosher of Vacher.</t>
  </si>
  <si>
    <t>Therapeutische of diagnostische sondage met een catheter van metras, per keer.</t>
  </si>
  <si>
    <t>Voortgezette desensibilisatie-behandelingen ongeacht de frequentie van de verrichtingen per tijdseenheid. Honorering op basis van de toegediende desensibilisatie injecties.</t>
  </si>
  <si>
    <t>Iedere volgende dag beademing van pasgeborenen (niet ouder dan 10 dagen), inclusief continue positieve drukbeademing en inclusief infusen, de 2e tot en met de 5e dag. Vanaf de 6e dag beademing wordt het normale ligdagentarief gedeclareerd.</t>
  </si>
  <si>
    <t xml:space="preserve">Histamine (acethylcholine) provocatietest. Spirografisch onderzoek ter bepaling van de prikkelbaarheidsdrempel van de luchtwegen door middel van inhalatie-provocatietest(s). </t>
  </si>
  <si>
    <t>Diagnostische (fiets)ergometrie met opklimmende belasting onder persoonlijke en continue observatie door de specialist met ECG-apparatuur en oscilloscoop tijdens een afzonderlijke afspraak, uitgebreid onderzoek. Inclusief ventilatie-meting en bepaling van de O2-saturatie van het bloed voor en na inspanning. Inclusief arteriepunctie en eventuele cardioversie.</t>
  </si>
  <si>
    <t>Bepaling van de alveolaire ventilatie en analyse van de ongelijkmatigheid van de ventilatie. Katapherometrie en capnografie vallen onder deze code.</t>
  </si>
  <si>
    <t xml:space="preserve">MEP uitgebreid (magnetisch). Het met behulp van een plotseling veranderend magnetisch veld non-invasief stimuleren van electrisch exciteerbaar weefsel, zoals delen van het centrale zenuwstelsel, zenuwen en ruggemergwortels, inclusief de registratie en interpretatie daarvan. </t>
  </si>
  <si>
    <t xml:space="preserve">Locale excisie mammatumor met vriescoupe of onder rontgencontrole onder algehele anesthesie. Ieder volgende locale excisie, niet door dezelfde incisie, kan volgens de daarvoor geldende bepalingen worden gedeclareerd. Deze code komt alleen voor declaratie in aanmerking wanneer de partiële of totale mamma-amputatie niet aansluitend in dezelfde zitting plaats vindt. Het kan voorkomen dat later na het bekend worden van het pathalogisch onderzoek alsnog tot amputatie wordt besloten. In dat geval mag de proefexcisie wel in rekening worden gebracht. </t>
  </si>
  <si>
    <t>Intakecontact (revalidatiecentra)</t>
  </si>
  <si>
    <t>Informatiemodule (revalidatiecentra)</t>
  </si>
  <si>
    <t xml:space="preserve">FIT-module &lt; tien sessies (revalidatiecentra) </t>
  </si>
  <si>
    <t>FIT-module &gt; tien sessies (revalidatiecentra)</t>
  </si>
  <si>
    <t>PEP-module (revalidatiecentra)</t>
  </si>
  <si>
    <t>Plastische correctie van een standdeviatie van de oorschelp door middel van correctie van het oorskelet. Kan niet in combinatie met code 031742 in rekening worden gebracht.</t>
  </si>
  <si>
    <t>Plastische correctie van een standdeviatie van de oorschelp door middel van excisie van weke delen. Kan niet in combinatie met code 031741 in rekening worden gebracht.</t>
  </si>
  <si>
    <t xml:space="preserve">Abrasie van huidgebied kleiner dan 1% van het lichaamsoppervlak. </t>
  </si>
  <si>
    <t xml:space="preserve">Facelift enkelzijdig, respectievelijk rhytidectomie van gelaat en hals met zogenaamde smash-plastiek. </t>
  </si>
  <si>
    <t xml:space="preserve">Abrasie van huidgebied groter dan 1% van het lichaamsoppervlak, enkelzijdig. </t>
  </si>
  <si>
    <t xml:space="preserve">Rhytidectomie van het gehele voorhoofd. </t>
  </si>
  <si>
    <t xml:space="preserve">Extirpatie grote kaakcyste. </t>
  </si>
  <si>
    <t xml:space="preserve">Operatieve verwijdering van een of meerdere geretineerde tandelementen. </t>
  </si>
  <si>
    <t xml:space="preserve">Plastiek Frenulum linguae door middel van opschuif- of Z-plastiek. </t>
  </si>
  <si>
    <t xml:space="preserve">Extirpatie van de gehele tong. </t>
  </si>
  <si>
    <t xml:space="preserve">Extirpatie van een gedeelte van de tong. </t>
  </si>
  <si>
    <t xml:space="preserve">Primaire behandeling van gehemeltespleten in het voorste gedeelte van het palatum. </t>
  </si>
  <si>
    <t xml:space="preserve">Primaire behandeling van gehemeltespleten in het achterste gedeelte van het palatum. </t>
  </si>
  <si>
    <t xml:space="preserve">Extirpatie tumor weke delen van de mond. </t>
  </si>
  <si>
    <t xml:space="preserve">Verwijdering van een of meerdere speekselstenen, per klier en/of ductus. </t>
  </si>
  <si>
    <t xml:space="preserve">Partiele extirpatie van het opppervlakkig deel van de glandula parotis. </t>
  </si>
  <si>
    <t xml:space="preserve">Totale extirpatie van het oppervlakkig deel van de glandula parotis. </t>
  </si>
  <si>
    <t xml:space="preserve">Extirpatie van de glandula submandibularis of de glandula sublingualis. </t>
  </si>
  <si>
    <t xml:space="preserve">Totale parotidectomie. </t>
  </si>
  <si>
    <t xml:space="preserve">Operatie van een speekselfistel. </t>
  </si>
  <si>
    <t xml:space="preserve">Plastische chirurgische behandeling van het abdominale vetschort door middel van excisie van overtollig huid en subcutis en reconstructie van het defect met behulp van direct gesteelde transposities van huid, inclusief transposities van de navel en het verzorgen van een eventuele rectusdiastase en/of navelbreuk. </t>
  </si>
  <si>
    <t xml:space="preserve">Liposuctie van het submentale gebied, de regio pectoralis, het onderbeen of de onderarm, enkelzijdig, uitgezonderd het submentale gebied totaal. </t>
  </si>
  <si>
    <t xml:space="preserve">Liposuctie van de buikhuid, dubbelzijdig. </t>
  </si>
  <si>
    <t xml:space="preserve">Liposuctie van het trochantergebied, de heup en/of de bil, enkelzijdig. </t>
  </si>
  <si>
    <t xml:space="preserve">Liposuctie van de mediala zijde van de knie en/of binnenzijde van het bovenbeen of de lende of de flank, enkelzijdig. </t>
  </si>
  <si>
    <t xml:space="preserve">Algehele anesthesie bij specialistisch onderzoek en bij verrichtingen, waarvoor geen anesthesie staat vermeld. </t>
  </si>
  <si>
    <t xml:space="preserve">Trombocyten aggregatie, per aggregerende substantie </t>
  </si>
  <si>
    <t xml:space="preserve">Alkalische fosfatase, kwantitatief, in leucocyten </t>
  </si>
  <si>
    <t xml:space="preserve">Plasminogeen activteit </t>
  </si>
  <si>
    <t xml:space="preserve">Glucose-6-fosfaat-dehydrogenase (G 6 PD) in erytrocyten </t>
  </si>
  <si>
    <t xml:space="preserve">Transketolase; in erytrocyten </t>
  </si>
  <si>
    <t xml:space="preserve">Transketolase; voor en na toevoeging TPP (TPP effect), totaal </t>
  </si>
  <si>
    <t xml:space="preserve">Circulerend anticoagulans (lupus anticoagulans, antitromboplastine, antifosfolipiden), per anticoagulans </t>
  </si>
  <si>
    <t>Antiplasmine activeit, alfa-2</t>
  </si>
  <si>
    <t xml:space="preserve">Heparine bepaling (anti Xa activiteit) </t>
  </si>
  <si>
    <t xml:space="preserve">Sperma-analyse, eenvoudig </t>
  </si>
  <si>
    <t xml:space="preserve">Concrementen (zoals stenen), instrumentele methode </t>
  </si>
  <si>
    <t xml:space="preserve">Stikstofbalans (urine + faeces) gedurende 4 dagen </t>
  </si>
  <si>
    <t xml:space="preserve">Chromatografische analyse (kwalitatief, 2-dimensionaal) </t>
  </si>
  <si>
    <t xml:space="preserve">Zuurstof- en koolzuurgehalte van uitademingslucht, kwantitatief </t>
  </si>
  <si>
    <t xml:space="preserve">Natrium en chloride in zweet (kwantitatief) </t>
  </si>
  <si>
    <t xml:space="preserve">Plasmavolume of bloedvolume </t>
  </si>
  <si>
    <t>BNP/NT-proBNP</t>
  </si>
  <si>
    <t xml:space="preserve">Levensduur erytrocyten, 51-chromium </t>
  </si>
  <si>
    <t xml:space="preserve">Schillingtest I, vitamine B12-57-cobalt </t>
  </si>
  <si>
    <t xml:space="preserve">Bilirubine in vruchtwater, eventueel ascitesvocht, kwantitatief </t>
  </si>
  <si>
    <t xml:space="preserve">Zink </t>
  </si>
  <si>
    <t xml:space="preserve">Fosfolipiden-fosfor, totaal (TPP) </t>
  </si>
  <si>
    <t xml:space="preserve">Lecithine sfingomyeline verhouding (L/S ratio) </t>
  </si>
  <si>
    <t xml:space="preserve">Replantatie of transplantatie en revascularisatie van een (sub)totaal geamputeerde vinger met behulp van operatiemicroscoop. </t>
  </si>
  <si>
    <t xml:space="preserve">Pollicisatie. </t>
  </si>
  <si>
    <t xml:space="preserve">Handversmalling: amputatie van een vinger met bijbehorend os metacarpale met straaltranspositie. </t>
  </si>
  <si>
    <t xml:space="preserve">Ernstige zaag-of snijverwondingen met (sub)totale amputatie van twee vingers of van twee stralen van de hand, waarbij letsels van verschillende weefselstructuren microchirurgisch moeten worden hersteld, zoals bloedvaten, zenuwen, spieren, pezen en peesscheden, kapsels en banden en behandeling van eventuele fracturen. </t>
  </si>
  <si>
    <t xml:space="preserve">Ernstige zaag-of snijverwondingen met (sub)totale amputatie van drie of meer vingers of drie of meer stralen van de hand of (sub)totale doorsnijding van de volaire zijde van de pols waarbij letsels van verschillende weefselstructuren microchirurgisch moeten worden hersteld, zoals bloedvaten, zenuwen, spieren, pezen en peesscheden, kapsels en banden en behandeling van eventuele fracturen. </t>
  </si>
  <si>
    <t xml:space="preserve">Klieving van een totale syndactylie van twee vingers. </t>
  </si>
  <si>
    <t xml:space="preserve">Costotransversectomie of anterolaterale decompressie bij spondylitis. </t>
  </si>
  <si>
    <t xml:space="preserve">Extirpatie os coccygis. </t>
  </si>
  <si>
    <t xml:space="preserve">Benige halsribresectie. </t>
  </si>
  <si>
    <t xml:space="preserve">Percutane punctie van wervel- of tussenwervellichaam onder beeldvormende techniek. </t>
  </si>
  <si>
    <t xml:space="preserve">Percutane botboring, zoals uit het os ileum of de spina van de wervels, uitgezonderd de sternumpunctie. </t>
  </si>
  <si>
    <t xml:space="preserve">Chemonucleolysis hernia nuclei pulposi. </t>
  </si>
  <si>
    <t xml:space="preserve">Plastiek voor trechterborst of kippeborst. </t>
  </si>
  <si>
    <t xml:space="preserve">Partiële thoracoplastiek. </t>
  </si>
  <si>
    <t xml:space="preserve">Kapselplastiek bij luxatie metacarpophalangeaal-1 gewricht. </t>
  </si>
  <si>
    <t xml:space="preserve">Arthroplastiek van een metacarpophalangeaal gewricht met synoviectomie en verplanten van de extensorpees. </t>
  </si>
  <si>
    <t xml:space="preserve">Arthroplastiek van twee of drie metacarpofalangeaal gewrichten met synviectomie en verplanten van de extensorpees, zie code 38388. </t>
  </si>
  <si>
    <t xml:space="preserve">Operatieve behandeling contractuur van dupuytren door middel van excisie van de fascia palmaris en multipele transposities van huid (Z-plastieken). </t>
  </si>
  <si>
    <t xml:space="preserve">Primair peesherstel in de flexorloge. </t>
  </si>
  <si>
    <t xml:space="preserve">Synoviectomie van tenminste 3 metacarpophalangeaal gewrichten met gelijktijdige verlegging van de strekpezen ter bestrijding van de ulnaire deviatie (zie code 038388). </t>
  </si>
  <si>
    <t xml:space="preserve">Bij combinatie van tenminste twee verrichtingen van de codes 038342,038353,038371,038374,038375,038381,038387 bedraagt het tarief. </t>
  </si>
  <si>
    <t xml:space="preserve">Amputatie of exarticulatie van de hand. </t>
  </si>
  <si>
    <t xml:space="preserve">Amputatie of exarticulatie van een vinger of een deel van een vinger. </t>
  </si>
  <si>
    <t xml:space="preserve">Amputatie van een vinger met bijbehorende gehele os metacarpale, de zogenaamde smalle hand. </t>
  </si>
  <si>
    <t xml:space="preserve">Klepvervanging in dezelfde zitting als een andere verrichting met extra-corporale circulatie. </t>
  </si>
  <si>
    <t xml:space="preserve">Aortocoronaire bypass-graft in dezelfde zitting als een andere verrichting met extra-corporale circulatie. </t>
  </si>
  <si>
    <t xml:space="preserve">Resectie aneurysma van de linker ventrikel in dezelfde zitting als een andere verrichting met extracorporale circulatie. </t>
  </si>
  <si>
    <t xml:space="preserve">Klinische behandeling bekkenfractuur. </t>
  </si>
  <si>
    <t xml:space="preserve">Conservatieve behandeling eenvoudige halswervel fractuur. </t>
  </si>
  <si>
    <t xml:space="preserve">Conservatieve behandeling wervelfractuur (lichaam of boog). </t>
  </si>
  <si>
    <t xml:space="preserve">Operatieve behandeling wervelfractuur (lichaam of boog). </t>
  </si>
  <si>
    <t xml:space="preserve">Operatieve behandeling bekkenfractuur. </t>
  </si>
  <si>
    <t xml:space="preserve">Carcino-embryonaal antigeen (CEA) </t>
  </si>
  <si>
    <t xml:space="preserve">Alfa-foetoproteine (AFP) </t>
  </si>
  <si>
    <t xml:space="preserve">Beta-2-microglobuline </t>
  </si>
  <si>
    <t xml:space="preserve">Calcitonine </t>
  </si>
  <si>
    <t xml:space="preserve">Gastrine </t>
  </si>
  <si>
    <t xml:space="preserve">Inhibine </t>
  </si>
  <si>
    <t xml:space="preserve">Oestrogeen receptoren in cytosol </t>
  </si>
  <si>
    <t xml:space="preserve">Progesteron receptoren in cytosol </t>
  </si>
  <si>
    <t xml:space="preserve">Parathormoon (PTH) </t>
  </si>
  <si>
    <t xml:space="preserve">Renine </t>
  </si>
  <si>
    <t xml:space="preserve">DNA-antistoffen (kwantitatief) </t>
  </si>
  <si>
    <t xml:space="preserve">Ferritine </t>
  </si>
  <si>
    <t xml:space="preserve">Slaapmiddelen, identificatie en/of kwantificatie </t>
  </si>
  <si>
    <t xml:space="preserve">Benzodiazepinen, identificatie en/of kwantificatie </t>
  </si>
  <si>
    <t xml:space="preserve">Antidepressiva, identificatie en/of kwantificatie </t>
  </si>
  <si>
    <t xml:space="preserve">Opiumwet, identificatie middel vallende onder de Opiumwet, chromatografisch, per component </t>
  </si>
  <si>
    <t xml:space="preserve">Opiumwet, identificatie middel vallende onder de Opiumwet m.b.v. immunoassay, per component (zie ook 72813) </t>
  </si>
  <si>
    <t xml:space="preserve">Opiumwet, identificatie middel vallende onder de Opiumwet m.b.v. immunoassay, totaal maximaal per keer </t>
  </si>
  <si>
    <t xml:space="preserve">Opiumwet, kwantificatie middel vallende onder de Opiumwet, chromatografisch </t>
  </si>
  <si>
    <t xml:space="preserve">Laxantia, screening </t>
  </si>
  <si>
    <t xml:space="preserve">Operatieve behandeling clavicula fractuur. </t>
  </si>
  <si>
    <t xml:space="preserve">Operatieve behandeling condylaire humerus fractuur. </t>
  </si>
  <si>
    <t xml:space="preserve">Operatieve behandeling epicondylaire humerus fractuur. </t>
  </si>
  <si>
    <t xml:space="preserve">Operatieve behandeling humerusschacht fractuur door middel van ostheosynthese. </t>
  </si>
  <si>
    <t xml:space="preserve">Operatieve behandeling subcapitale humerus fractuur. </t>
  </si>
  <si>
    <t xml:space="preserve">Operatieve behandeling van luxatiefractuur van het caput humeri. </t>
  </si>
  <si>
    <t xml:space="preserve">Operatieve behandeling supra- of intracondylaire humerus fractuur. </t>
  </si>
  <si>
    <t xml:space="preserve">Arthrotomie van het schoudergewricht. </t>
  </si>
  <si>
    <t xml:space="preserve">Schouderresectie respectievelijk arthrodese. </t>
  </si>
  <si>
    <t xml:space="preserve">Poliklinische longrevalidatie </t>
  </si>
  <si>
    <t xml:space="preserve">Enkelvoudige ergotherapie </t>
  </si>
  <si>
    <t xml:space="preserve">Toeslag thuisbehandeling enkelvoudige ergotherapie </t>
  </si>
  <si>
    <t xml:space="preserve">Poliklinische longrevalidatie bij een groep </t>
  </si>
  <si>
    <t xml:space="preserve">Logopedie </t>
  </si>
  <si>
    <t xml:space="preserve">Eenmalig logopedisch onderzoek op medische indicatie </t>
  </si>
  <si>
    <t xml:space="preserve">Logopedische behandeling bij een groep </t>
  </si>
  <si>
    <t xml:space="preserve">Oefentherapie volgens Ceasar </t>
  </si>
  <si>
    <t xml:space="preserve">Oefentherapie volgens Mensendieck </t>
  </si>
  <si>
    <t xml:space="preserve">Eenmalig oefentherapeutisch onderzoek op medisch indicatie </t>
  </si>
  <si>
    <t>Oefentherapeutische behandeling bij een groep van twee personen</t>
  </si>
  <si>
    <t>Oefentherapeutische behandeling bij een groep van drie personen</t>
  </si>
  <si>
    <t xml:space="preserve">Conservatieve behandeling typische radiusfractuur, met dislocatie en repositie. </t>
  </si>
  <si>
    <t xml:space="preserve">Conservatieve behandeling typische radiusfractuur, zonder dislocatie of fractuur van het caput radii. </t>
  </si>
  <si>
    <t xml:space="preserve">Conservatieve behandeling van een geisoleerde fractuur van de radiusschacht. </t>
  </si>
  <si>
    <t xml:space="preserve">Conservatieve behandeling van een geisoleerde fractuur van de ulnaschacht of het olecranon. </t>
  </si>
  <si>
    <t xml:space="preserve">Verwijderen circulair gips arm bij elders aangelegd gips. </t>
  </si>
  <si>
    <t xml:space="preserve">Operatieve behandeling van antebrachius fractuur, ook monteggia fractuur genoemd. </t>
  </si>
  <si>
    <t xml:space="preserve">Operatieve behandeling van een fractuur van het caput radii, bloedige repositie. </t>
  </si>
  <si>
    <t xml:space="preserve">Operatieve behandeling van een fractuur van het olecranon. </t>
  </si>
  <si>
    <t xml:space="preserve">Operatieve behandeling van een geisoleerde fractuur van de radius- of ulnaschacht. </t>
  </si>
  <si>
    <t xml:space="preserve">Arthrotomie van de elleboog. </t>
  </si>
  <si>
    <t xml:space="preserve">Synoviectomie van het ellebooggewricht. </t>
  </si>
  <si>
    <t xml:space="preserve">Arthrodese of plastiek van de elleboog. </t>
  </si>
  <si>
    <t xml:space="preserve">Bloedige repositie van een verouderde elleboogluxatie. </t>
  </si>
  <si>
    <t xml:space="preserve">Prothese implantatie distale ulna-of radiuskop. </t>
  </si>
  <si>
    <t xml:space="preserve">Prothese implantatie elleboog. </t>
  </si>
  <si>
    <t xml:space="preserve">Verwijderen prothese distale ulna-of radiuskop. </t>
  </si>
  <si>
    <t xml:space="preserve">Verwijderen prothese elleboog. </t>
  </si>
  <si>
    <t xml:space="preserve">Extirpatie van de bursa olecrani. </t>
  </si>
  <si>
    <t xml:space="preserve">Onbloedige repositie elleboogluxatie. </t>
  </si>
  <si>
    <t xml:space="preserve">Amputatie onderarm. </t>
  </si>
  <si>
    <t xml:space="preserve">Exarticulatie in de elleboog. </t>
  </si>
  <si>
    <t xml:space="preserve">Extirpatie van handwortelbeentjes. </t>
  </si>
  <si>
    <t xml:space="preserve">Prothese implantatie interphalangeaal gewricht. </t>
  </si>
  <si>
    <t xml:space="preserve">Prothese implantatie van een metacarpo-phalangeaal gewricht. </t>
  </si>
  <si>
    <t xml:space="preserve">Prothese implantatie handwortelbeentje. </t>
  </si>
  <si>
    <t xml:space="preserve">Verwijderen van een prothese uit een vinger of hand. </t>
  </si>
  <si>
    <t xml:space="preserve">Verwijderen prothese metacarpo-phalangeaal gewricht. </t>
  </si>
  <si>
    <t xml:space="preserve">Verwijderen prothese handwortelbeentje. </t>
  </si>
  <si>
    <t xml:space="preserve">Prothese implantatie polsgewricht. </t>
  </si>
  <si>
    <t xml:space="preserve">Verwijderen prothese polsgewricht. </t>
  </si>
  <si>
    <t xml:space="preserve">Derotatie osteotomie van phalanxs of os metacarpale. </t>
  </si>
  <si>
    <t xml:space="preserve">Conservatieve behandeling van fractuur van een grondlid van een vinger met dislocatie. </t>
  </si>
  <si>
    <t xml:space="preserve">Conservatieve behandeling van fractuur van een grondlid van iedere volgende vinger met dislocatie. </t>
  </si>
  <si>
    <t xml:space="preserve">Microbieel antigeen of toxine direct in patientenmateriaal m.b.v. bijvoorbeeld immunoassay, parasitologisch </t>
  </si>
  <si>
    <t xml:space="preserve">Microbieel antigeen of toxine direct in patientenmateriaal m.b.v. bijvoorbeeld immunoassay (m.u.v. HBs ag), infectieserologisch </t>
  </si>
  <si>
    <t xml:space="preserve">PABA-test </t>
  </si>
  <si>
    <t xml:space="preserve">Hydroxy-indolazijnzuur, 5-, kwantitatief </t>
  </si>
  <si>
    <t xml:space="preserve">Hydroxytryptamine, 5-, (5-HT) (serotonine) </t>
  </si>
  <si>
    <t xml:space="preserve">Vitamine B1, Thiamine </t>
  </si>
  <si>
    <t xml:space="preserve">Vitamine B6, Pyridoxine </t>
  </si>
  <si>
    <t xml:space="preserve">Vitamine H, Biotine </t>
  </si>
  <si>
    <t xml:space="preserve">Porfobilinogeen, kwalitatief </t>
  </si>
  <si>
    <t xml:space="preserve">Porfobilinogeen, kwantitatief </t>
  </si>
  <si>
    <t xml:space="preserve">Electroforetisch diagram, na concentratie, in diverse media, eventueel met speciale kleuringen, met (relatief) kwantitatieve bepaling der fracties, eventueel inclusief totaal eiwitbepaling </t>
  </si>
  <si>
    <t xml:space="preserve">Micro-albumine in urine </t>
  </si>
  <si>
    <t xml:space="preserve">Vanillyl-amandelzuur (VMA) </t>
  </si>
  <si>
    <t xml:space="preserve">Homovanilline (HVA) </t>
  </si>
  <si>
    <t xml:space="preserve">Maagfunctie-onderzoek door middel van kwalitatieve bepaling van kleurstof-uitscheiding in de urine </t>
  </si>
  <si>
    <t xml:space="preserve">Aminozurenchromatogram via kolomchromatografie </t>
  </si>
  <si>
    <t xml:space="preserve">Cystine, kwalitatief </t>
  </si>
  <si>
    <t xml:space="preserve">Fenylpyrodruivenzuur, kwalitatief </t>
  </si>
  <si>
    <t xml:space="preserve">Bloed, kwalitatief (tablet test) </t>
  </si>
  <si>
    <t xml:space="preserve">Pregnaandiol + pregnaantriol in cyclusurine </t>
  </si>
  <si>
    <t xml:space="preserve">Hydroxyproline </t>
  </si>
  <si>
    <t xml:space="preserve">Myoglobine, kwalitatief </t>
  </si>
  <si>
    <t xml:space="preserve">Oxaalzuur </t>
  </si>
  <si>
    <t xml:space="preserve">O2-verzadiging van het arteriele bloed </t>
  </si>
  <si>
    <t xml:space="preserve">Bloedgassen: pH, pCO2, pO2 en/of standaardbicarbonaat van het arteriele bloed </t>
  </si>
  <si>
    <t xml:space="preserve">Gamma-glutamyl-transpeptidase </t>
  </si>
  <si>
    <t xml:space="preserve">Nucleotidase, 5' </t>
  </si>
  <si>
    <t xml:space="preserve">IgG subklassen </t>
  </si>
  <si>
    <t xml:space="preserve">CI-esteraseremmeractiviteit </t>
  </si>
  <si>
    <t xml:space="preserve">Viscositeit </t>
  </si>
  <si>
    <t xml:space="preserve">Precipitinen </t>
  </si>
  <si>
    <t xml:space="preserve">Apolipoproteine A, B, C, E </t>
  </si>
  <si>
    <t xml:space="preserve">Cortisol </t>
  </si>
  <si>
    <t xml:space="preserve">Cortisol, vrij </t>
  </si>
  <si>
    <t>Desoxycortisol, 9</t>
  </si>
  <si>
    <t>Desoxycortisol, 11</t>
  </si>
  <si>
    <t xml:space="preserve">Corticosteron </t>
  </si>
  <si>
    <t>Hydroxycorticosteron, 18</t>
  </si>
  <si>
    <t xml:space="preserve">Aldosteron </t>
  </si>
  <si>
    <t>Hydroxyprogesteron, 17</t>
  </si>
  <si>
    <t xml:space="preserve">Progesteron </t>
  </si>
  <si>
    <t xml:space="preserve">Testosteron </t>
  </si>
  <si>
    <t xml:space="preserve">Testosteron, vrij </t>
  </si>
  <si>
    <t xml:space="preserve">Androstanolon (dihydrotestosteron) </t>
  </si>
  <si>
    <t xml:space="preserve">Androsteendion </t>
  </si>
  <si>
    <t xml:space="preserve">Dehydro-epi-androsteron (DHEA) </t>
  </si>
  <si>
    <t xml:space="preserve">Dehydro-epi-androsteronsulfaat (DHEA-S) </t>
  </si>
  <si>
    <t xml:space="preserve">Sex hormone binding globulin (SHBG) </t>
  </si>
  <si>
    <t xml:space="preserve">Somatomedine </t>
  </si>
  <si>
    <t xml:space="preserve">Somatostatine </t>
  </si>
  <si>
    <t xml:space="preserve">Pregnenolon </t>
  </si>
  <si>
    <t xml:space="preserve">Oestriol bij gravidae </t>
  </si>
  <si>
    <t xml:space="preserve">Oestron, oestradiol, elk </t>
  </si>
  <si>
    <t xml:space="preserve">Glucagon </t>
  </si>
  <si>
    <t xml:space="preserve">Insuline </t>
  </si>
  <si>
    <t xml:space="preserve">Insuline-antistoffen </t>
  </si>
  <si>
    <t xml:space="preserve">Maligne aandoeningen: orthovolt-bestraling in combinatie met telecobalt of supervoltbestraling. </t>
  </si>
  <si>
    <t xml:space="preserve">Maligne aandoeningen: kortdurende palliatieve bestraling van recidief of metastase bij patiënt die door dezelfde radiotherapeut of algemeen radioloog eerder behandeld werd voor de primaire tumor. </t>
  </si>
  <si>
    <t xml:space="preserve">Maligne aandoeningen: uitgebreide bestralingen als op zich staande behandeling of in combinatie met applicatie van radio-actieve stof waarbij uitgebreid onderzoek, vervaardiging van status, planning etc. nodig. </t>
  </si>
  <si>
    <t xml:space="preserve">Maligne aandoeningen: kortdurende palliatieve bestraling van recidief of metastase bij patiënt die door dezelfde radiotherapeut of radioloog eerder behandeld werd voor de primaire tumor. </t>
  </si>
  <si>
    <t xml:space="preserve">Consult, niet gevolgd door radiotherapeutische behandeling. </t>
  </si>
  <si>
    <t xml:space="preserve">Controle van maligne ziekten, per keer. </t>
  </si>
  <si>
    <t xml:space="preserve">Simulator radiotherapie </t>
  </si>
  <si>
    <t xml:space="preserve">T1 teletherapie eenvoudig </t>
  </si>
  <si>
    <t xml:space="preserve">T2 Teletherapie standaard </t>
  </si>
  <si>
    <t xml:space="preserve">T3 Teletherapie intensief </t>
  </si>
  <si>
    <t xml:space="preserve">T4 Teletherapie bijzonder </t>
  </si>
  <si>
    <t xml:space="preserve">B1 Brachytherapie eenvoudig </t>
  </si>
  <si>
    <t xml:space="preserve">B2 Brachytherapie standaard </t>
  </si>
  <si>
    <t xml:space="preserve">B3 Brachytherapie intensief </t>
  </si>
  <si>
    <t xml:space="preserve">B4 Brachytherapie bijzonder </t>
  </si>
  <si>
    <t xml:space="preserve">B5 Brachytherapie prostaat </t>
  </si>
  <si>
    <t>H1 Hypertermie</t>
  </si>
  <si>
    <t>H2 Hypertermie</t>
  </si>
  <si>
    <t>H3 Hypertermie</t>
  </si>
  <si>
    <t>H4 Hypertermie</t>
  </si>
  <si>
    <t>H5 Hypertermie</t>
  </si>
  <si>
    <t>NUCLEAIRE GENEESKUNDE</t>
  </si>
  <si>
    <t>Ventrikeldrainfunctie-onderzoek.</t>
  </si>
  <si>
    <t>Hersenperfusieonderzoek (statisch, hersendood).</t>
  </si>
  <si>
    <t>Kwantitatieve hersendoorbloeding (ml/min/100g weefsel).</t>
  </si>
  <si>
    <t>Liquorcirculatieonderzoek.</t>
  </si>
  <si>
    <t>Speekselklieronderzoek (al of niet met interventie).</t>
  </si>
  <si>
    <t>Schildklier dischargetest.</t>
  </si>
  <si>
    <t>Schildklier uptake-meting.</t>
  </si>
  <si>
    <t>Schildklierscintigrafie.</t>
  </si>
  <si>
    <t>Bijschildklieronderzoek.</t>
  </si>
  <si>
    <t>Traanwegonderzoek.</t>
  </si>
  <si>
    <t>Doelgerichte consultatie van een ondersteunend specialist door een poortspecialist bij een al geopende DBC in verband met direct patiënt gerelateerde vraagstelling, hetzij telefonisch, hetzij face-to-face, zonder aanwezigheid van de patiënt.</t>
  </si>
  <si>
    <t>Statisch skeletonderzoek.</t>
  </si>
  <si>
    <t>Meerfasen skeletonderzoek.</t>
  </si>
  <si>
    <t>Gewrichtsonderzoek.</t>
  </si>
  <si>
    <t>Cardiale shuntmeting.</t>
  </si>
  <si>
    <t>First-pass-hartonderzoek.</t>
  </si>
  <si>
    <t>Longperfusieonderzoek.</t>
  </si>
  <si>
    <t>Longventilatieonderzoek met edelgassen of aerosolen.</t>
  </si>
  <si>
    <t>Mucociliair transport in de longen.</t>
  </si>
  <si>
    <t>Mucociliair transport in de neus.</t>
  </si>
  <si>
    <t>Slokdarmbewegingsonderzoek.</t>
  </si>
  <si>
    <t>Gastro-oesofageale refluxonderzoek (066).</t>
  </si>
  <si>
    <t>Ontledigingsonderzoek van onderdelen van de maag.</t>
  </si>
  <si>
    <t>Maagslijmvliesonderzoek (064).</t>
  </si>
  <si>
    <t xml:space="preserve">Onderzoek naar bloedverlies in de tractus digestivus gedurende één dag (091). </t>
  </si>
  <si>
    <t>Onderzoek naar bloedverlies in de tractus digestivus gedurende meerdere dagen (091).</t>
  </si>
  <si>
    <t>Lever- en miltonderzoek.</t>
  </si>
  <si>
    <t>Miltonderzoek met gedenatureerde rode cellen (082).</t>
  </si>
  <si>
    <t>Galafvloed onderzoek (081).</t>
  </si>
  <si>
    <t>Ascitesonderzoek.</t>
  </si>
  <si>
    <t>Lymfeklieronderzoek met afvloedmeting (092).</t>
  </si>
  <si>
    <t>Parasternaal lymfeklieronderzoek.</t>
  </si>
  <si>
    <t>Schildwachtklierprocedure met bijbehorende beeldvorming.</t>
  </si>
  <si>
    <t>Schildwachtklierprocedure met bijbehorende beeldvorming en ok.</t>
  </si>
  <si>
    <t>Onderzoek neuro-ectodermaal weefsel gedurende één dag.</t>
  </si>
  <si>
    <t>Bijnierschorsonderzoek</t>
  </si>
  <si>
    <t>Bijniermergonderzoek (inclusief eventuele uptake-meting).</t>
  </si>
  <si>
    <t>Receptorenonderzoek gedurende één dag</t>
  </si>
  <si>
    <t>Receptorenonderzoek gedurende twee dagen</t>
  </si>
  <si>
    <t>Flebografie bovenste of onderste extremiteiten</t>
  </si>
  <si>
    <t>Tumorlokalisatie mbv peptiden e.d. (153).</t>
  </si>
  <si>
    <t>Tumorlokalisatie mbv Ga; Tl; V DMSA e.d. (156).</t>
  </si>
  <si>
    <t>Abces/ontstekingslokalisatie met behulp van gelabelde leuko´s.</t>
  </si>
  <si>
    <t>Orgaanperfusie (voor zover niet apart vermeld) (155).</t>
  </si>
  <si>
    <t>GFR (single shot-methode).</t>
  </si>
  <si>
    <t>ERPF (single shot-methode).</t>
  </si>
  <si>
    <t>GFR en ERPF (constante infusie-methode).</t>
  </si>
  <si>
    <t>Plasmavolumebepaling.</t>
  </si>
  <si>
    <t>Erytrocytenvolumebepaling.</t>
  </si>
  <si>
    <t>Extracellulairvolumebepaling.</t>
  </si>
  <si>
    <t>Eiwitverliesbepaling via de tractus digestivus.</t>
  </si>
  <si>
    <t>Erytrocytenoverlevingsduurbepaling.</t>
  </si>
  <si>
    <t>Thrombocytenoverlevingsduurbepaling.</t>
  </si>
  <si>
    <t>Schilling-test.</t>
  </si>
  <si>
    <t>IJzerkinetiek.</t>
  </si>
  <si>
    <t>Bepaling galzuurmetabolisme.</t>
  </si>
  <si>
    <t>C14-ureumademtest.</t>
  </si>
  <si>
    <t>SPECT van hersendoorbloeding.</t>
  </si>
  <si>
    <t>SPECT van receptoren in hersenen.</t>
  </si>
  <si>
    <t>SPECT van skelet detail.</t>
  </si>
  <si>
    <t>SPECT van myocard rust.</t>
  </si>
  <si>
    <t>SPECT van myocard inspanning met stress-test.</t>
  </si>
  <si>
    <t>SPECT van myocard vitaliteit</t>
  </si>
  <si>
    <t>SPECT van hartkamers ECG-getriggerd, rust met EF- berekening (244).</t>
  </si>
  <si>
    <t>SPECT van hartkamers ECG-getriggerd met EF-berekening, inspanning en stress-test (244).</t>
  </si>
  <si>
    <t xml:space="preserve">SPECT van thorax. </t>
  </si>
  <si>
    <t>SPECT van abdomen.</t>
  </si>
  <si>
    <t>SPECT van nierschors.</t>
  </si>
  <si>
    <t>SPECT receptorenonderzoek één dag.</t>
  </si>
  <si>
    <t>SPECT receptorenonderzoek meerdere dagen.</t>
  </si>
  <si>
    <t>Behandeling hyperthyreoidie met I-131.</t>
  </si>
  <si>
    <t>Behandeling groot struma met I-131.</t>
  </si>
  <si>
    <t>Behandeling schildkliertumoren met I-131 (401).</t>
  </si>
  <si>
    <t>Behandeling synovia met radioactief colloid per gewicht.</t>
  </si>
  <si>
    <t>Therapie pleura-exsudaat/ascites met radioactief colloid.</t>
  </si>
  <si>
    <t>Behandeling polycythaemia vera met P-32 (402).</t>
  </si>
  <si>
    <t>Behandeling pijnlijke botmetastasen met Sr-89 (405).</t>
  </si>
  <si>
    <t>Behandeling pijnlijke botmetastasen met Re-186 (406).</t>
  </si>
  <si>
    <t>Behandeling pijnlijke botmetastasen met Sa-153.</t>
  </si>
  <si>
    <t>Behandeling neuro-endocriene tumoren (MIBG-hoog) (407).</t>
  </si>
  <si>
    <t>Consult, niet gevolgd door een nucleair geneeskundige behandeling.</t>
  </si>
  <si>
    <t>Controle bij nucleair geneeskundige behandeling van ziekte, per keer.</t>
  </si>
  <si>
    <t>PET partieel (neurologisch, cardiologisch).</t>
  </si>
  <si>
    <t>PET WB (whole body), oncologie.</t>
  </si>
  <si>
    <t>INSTELLINGSTARIEVEN (ALGEMEEN)</t>
  </si>
  <si>
    <t xml:space="preserve">Eerste polikliniekbezoek </t>
  </si>
  <si>
    <t>DBC-registratiecode voor een niet-declarabel polikliniekbezoek dat leidt tot opening van een nieuwe DBC</t>
  </si>
  <si>
    <t xml:space="preserve">Klinische opname </t>
  </si>
  <si>
    <t>"Verkeerde bed"</t>
  </si>
  <si>
    <t xml:space="preserve">Verblijf gezonde moeder </t>
  </si>
  <si>
    <t>Bekkenmeting.</t>
  </si>
  <si>
    <t xml:space="preserve">Arteria suprarenalis. </t>
  </si>
  <si>
    <t xml:space="preserve">Vena suprarenalis. </t>
  </si>
  <si>
    <t xml:space="preserve">Vena cava inferior. </t>
  </si>
  <si>
    <t xml:space="preserve">Gehele been en/of voet. </t>
  </si>
  <si>
    <t xml:space="preserve">Fistulografie van de bekkengordel, onderste extremiteit. </t>
  </si>
  <si>
    <t xml:space="preserve">Orthopantomogram en röntgenschedelprofielonderzoek </t>
  </si>
  <si>
    <t xml:space="preserve">Röntgenonderzoek 1 kaakdeel </t>
  </si>
  <si>
    <t xml:space="preserve">Röntgenonderzoek 2 kaakdelen </t>
  </si>
  <si>
    <t xml:space="preserve">Rontgenonderzoek 3 kaakdelen </t>
  </si>
  <si>
    <t xml:space="preserve">Röntgenonderzoek 4 kaakdelen </t>
  </si>
  <si>
    <t xml:space="preserve">Röntgenschedelonderzoek </t>
  </si>
  <si>
    <t xml:space="preserve">Uitgebreide analyse ten behoeve van rontgenschedelonderzoek </t>
  </si>
  <si>
    <t xml:space="preserve">Vervolgfoto' s t.b.v. röntgenschedelonderzoek </t>
  </si>
  <si>
    <t xml:space="preserve">Functieonderzoek speekselklieren </t>
  </si>
  <si>
    <t xml:space="preserve">Arthroscopie, diagnose en lavage </t>
  </si>
  <si>
    <t xml:space="preserve">Arthroscopie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</si>
</sst>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0_ ;[Red]\-#,##0.00\ "/>
    <numFmt numFmtId="169" formatCode="#,##0.000_ ;[Red]\-#,##0.000\ "/>
    <numFmt numFmtId="170" formatCode="#,##0.0000_ ;[Red]\-#,##0.0000\ "/>
  </numFmts>
  <fonts count="7">
    <font>
      <sz val="10"/>
      <name val="Arial"/>
      <family val="0"/>
    </font>
    <font>
      <b/>
      <sz val="10"/>
      <name val="Arial"/>
      <family val="2"/>
    </font>
    <font>
      <sz val="10"/>
      <color indexed="8"/>
      <name val="Arial"/>
      <family val="2"/>
    </font>
    <font>
      <sz val="10"/>
      <color indexed="8"/>
      <name val="Sylfaen"/>
      <family val="1"/>
    </font>
    <font>
      <sz val="8"/>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2" fontId="0" fillId="0" borderId="0" xfId="0" applyNumberFormat="1" applyFill="1" applyBorder="1" applyAlignment="1">
      <alignment vertical="top"/>
    </xf>
    <xf numFmtId="168" fontId="0" fillId="0" borderId="0" xfId="0" applyNumberFormat="1" applyFont="1" applyFill="1" applyAlignment="1">
      <alignment horizontal="right" vertical="top"/>
    </xf>
    <xf numFmtId="168" fontId="0" fillId="0" borderId="0" xfId="0" applyNumberFormat="1" applyFill="1" applyAlignment="1">
      <alignment horizontal="right" vertical="top"/>
    </xf>
    <xf numFmtId="168" fontId="0" fillId="0" borderId="0" xfId="0" applyNumberFormat="1" applyFill="1" applyBorder="1" applyAlignment="1">
      <alignment horizontal="right" vertical="top"/>
    </xf>
    <xf numFmtId="0" fontId="0" fillId="0" borderId="0" xfId="0" applyFill="1" applyAlignment="1">
      <alignment vertical="top"/>
    </xf>
    <xf numFmtId="0" fontId="0" fillId="0" borderId="1" xfId="0" applyFill="1" applyBorder="1" applyAlignment="1">
      <alignment vertical="top"/>
    </xf>
    <xf numFmtId="0" fontId="0" fillId="0" borderId="0" xfId="0" applyFill="1" applyAlignment="1">
      <alignment/>
    </xf>
    <xf numFmtId="0" fontId="0" fillId="0" borderId="1" xfId="0" applyFill="1" applyBorder="1" applyAlignment="1">
      <alignment vertical="center"/>
    </xf>
    <xf numFmtId="168" fontId="0" fillId="0" borderId="1" xfId="0" applyNumberFormat="1" applyFill="1" applyBorder="1" applyAlignment="1">
      <alignment horizontal="right" vertical="top"/>
    </xf>
    <xf numFmtId="0" fontId="1" fillId="0" borderId="0" xfId="0" applyFont="1" applyFill="1" applyAlignment="1">
      <alignment vertical="top"/>
    </xf>
    <xf numFmtId="49" fontId="0" fillId="0" borderId="0" xfId="0" applyNumberFormat="1" applyFill="1" applyAlignment="1">
      <alignment vertical="top"/>
    </xf>
    <xf numFmtId="0" fontId="0" fillId="0" borderId="0" xfId="0" applyFill="1" applyAlignment="1" quotePrefix="1">
      <alignment vertical="top"/>
    </xf>
    <xf numFmtId="0" fontId="2" fillId="0" borderId="0" xfId="0" applyFont="1" applyFill="1" applyAlignment="1">
      <alignment horizontal="left" vertical="top" wrapText="1"/>
    </xf>
    <xf numFmtId="168" fontId="0" fillId="0" borderId="0" xfId="0" applyNumberFormat="1" applyFont="1" applyFill="1" applyBorder="1" applyAlignment="1">
      <alignment horizontal="right" vertical="top"/>
    </xf>
    <xf numFmtId="0" fontId="0" fillId="0" borderId="0" xfId="0" applyFont="1" applyFill="1" applyAlignment="1">
      <alignment horizontal="left" vertical="top" wrapText="1"/>
    </xf>
    <xf numFmtId="0" fontId="2" fillId="0" borderId="0" xfId="0" applyFont="1" applyFill="1" applyAlignment="1">
      <alignment horizontal="justify" vertical="top" wrapText="1"/>
    </xf>
    <xf numFmtId="0" fontId="0" fillId="0" borderId="0" xfId="0" applyFill="1" applyAlignment="1">
      <alignment vertical="top" wrapText="1"/>
    </xf>
    <xf numFmtId="49" fontId="1" fillId="0" borderId="0" xfId="0" applyNumberFormat="1" applyFont="1" applyFill="1" applyAlignment="1">
      <alignment vertical="top"/>
    </xf>
    <xf numFmtId="0" fontId="2" fillId="0" borderId="0" xfId="0" applyFont="1" applyFill="1" applyAlignment="1">
      <alignment vertical="top" wrapText="1"/>
    </xf>
    <xf numFmtId="0" fontId="0" fillId="0" borderId="0" xfId="0" applyFont="1" applyFill="1" applyAlignment="1">
      <alignment horizontal="justify" vertical="top" wrapText="1"/>
    </xf>
    <xf numFmtId="0" fontId="1" fillId="0" borderId="0" xfId="0" applyFont="1" applyFill="1" applyAlignment="1">
      <alignment horizontal="justify" vertical="top"/>
    </xf>
    <xf numFmtId="49" fontId="2" fillId="0" borderId="0" xfId="0" applyNumberFormat="1" applyFont="1" applyFill="1" applyAlignment="1">
      <alignment horizontal="justify" vertical="top" wrapText="1"/>
    </xf>
    <xf numFmtId="4" fontId="0" fillId="0" borderId="0" xfId="0" applyNumberFormat="1" applyFont="1" applyFill="1" applyBorder="1" applyAlignment="1">
      <alignment horizontal="center" vertical="top"/>
    </xf>
    <xf numFmtId="0" fontId="0" fillId="0" borderId="0" xfId="0" applyFont="1" applyFill="1" applyAlignment="1">
      <alignment horizontal="justify" vertical="top"/>
    </xf>
    <xf numFmtId="0" fontId="4" fillId="0" borderId="0" xfId="0" applyFont="1" applyFill="1" applyAlignment="1">
      <alignment horizontal="justify" vertical="top"/>
    </xf>
    <xf numFmtId="170" fontId="0" fillId="0" borderId="0" xfId="0" applyNumberFormat="1" applyFont="1" applyFill="1" applyAlignment="1">
      <alignment horizontal="right" vertical="top"/>
    </xf>
    <xf numFmtId="168" fontId="1" fillId="0" borderId="0" xfId="0" applyNumberFormat="1" applyFont="1" applyFill="1" applyAlignment="1">
      <alignment horizontal="right" vertical="top"/>
    </xf>
    <xf numFmtId="168" fontId="1" fillId="0" borderId="0" xfId="0" applyNumberFormat="1" applyFont="1" applyFill="1" applyBorder="1" applyAlignment="1">
      <alignment horizontal="right" vertical="top"/>
    </xf>
    <xf numFmtId="0" fontId="1" fillId="0" borderId="0" xfId="0" applyFont="1" applyFill="1" applyAlignment="1">
      <alignment/>
    </xf>
    <xf numFmtId="0" fontId="0" fillId="0" borderId="0" xfId="0" applyFill="1" applyAlignment="1">
      <alignment horizontal="left" vertical="top"/>
    </xf>
    <xf numFmtId="0" fontId="0" fillId="0" borderId="0" xfId="0" applyFont="1" applyFill="1" applyAlignment="1">
      <alignment/>
    </xf>
    <xf numFmtId="0" fontId="0" fillId="0" borderId="0" xfId="0" applyFont="1" applyFill="1" applyAlignment="1">
      <alignment vertical="top"/>
    </xf>
    <xf numFmtId="0" fontId="1" fillId="2" borderId="1" xfId="0" applyFont="1" applyFill="1" applyBorder="1" applyAlignment="1">
      <alignment vertical="center"/>
    </xf>
    <xf numFmtId="0" fontId="0" fillId="2" borderId="1" xfId="0" applyFill="1" applyBorder="1" applyAlignment="1">
      <alignment vertical="top"/>
    </xf>
    <xf numFmtId="0" fontId="0" fillId="2" borderId="0" xfId="0" applyFont="1" applyFill="1" applyAlignment="1">
      <alignment horizontal="left" vertical="top"/>
    </xf>
    <xf numFmtId="0" fontId="0" fillId="2" borderId="0" xfId="0" applyFill="1" applyAlignment="1">
      <alignment vertical="top"/>
    </xf>
    <xf numFmtId="168" fontId="0" fillId="2" borderId="0" xfId="0" applyNumberFormat="1" applyFill="1" applyAlignment="1">
      <alignment horizontal="right" vertical="top"/>
    </xf>
    <xf numFmtId="168" fontId="0" fillId="2" borderId="0" xfId="0" applyNumberFormat="1" applyFont="1" applyFill="1" applyAlignment="1">
      <alignment horizontal="right" vertical="top"/>
    </xf>
    <xf numFmtId="0" fontId="0" fillId="2" borderId="0" xfId="0" applyFill="1" applyAlignment="1">
      <alignment horizontal="left" vertical="top"/>
    </xf>
    <xf numFmtId="0" fontId="2" fillId="2" borderId="0" xfId="0" applyFont="1" applyFill="1" applyAlignment="1">
      <alignment horizontal="left" vertical="top" wrapText="1"/>
    </xf>
    <xf numFmtId="4" fontId="0" fillId="3" borderId="0" xfId="0" applyNumberFormat="1" applyFont="1" applyFill="1" applyBorder="1" applyAlignment="1">
      <alignment horizontal="left" vertical="top"/>
    </xf>
    <xf numFmtId="0" fontId="0" fillId="3" borderId="0" xfId="0" applyFill="1" applyAlignment="1">
      <alignment/>
    </xf>
    <xf numFmtId="168" fontId="0" fillId="2" borderId="0" xfId="0" applyNumberFormat="1" applyFont="1" applyFill="1" applyBorder="1" applyAlignment="1">
      <alignment horizontal="right" vertical="top"/>
    </xf>
    <xf numFmtId="168" fontId="0" fillId="2" borderId="0" xfId="0" applyNumberFormat="1" applyFill="1" applyBorder="1" applyAlignment="1">
      <alignment horizontal="right" vertical="top"/>
    </xf>
    <xf numFmtId="0" fontId="2" fillId="2" borderId="0" xfId="0" applyFont="1" applyFill="1" applyAlignment="1">
      <alignment horizontal="justify"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69"/>
  <sheetViews>
    <sheetView tabSelected="1" workbookViewId="0" topLeftCell="B1">
      <selection activeCell="I1488" sqref="I1488"/>
    </sheetView>
  </sheetViews>
  <sheetFormatPr defaultColWidth="9.140625" defaultRowHeight="12.75"/>
  <cols>
    <col min="1" max="1" width="0" style="5" hidden="1" customWidth="1"/>
    <col min="2" max="2" width="12.8515625" style="5" customWidth="1"/>
    <col min="3" max="3" width="69.421875" style="5" customWidth="1"/>
    <col min="4" max="4" width="9.140625" style="5" customWidth="1"/>
    <col min="5" max="5" width="11.28125" style="3" hidden="1" customWidth="1"/>
    <col min="6" max="6" width="11.00390625" style="3" hidden="1" customWidth="1"/>
    <col min="7" max="7" width="12.7109375" style="2" bestFit="1" customWidth="1"/>
    <col min="8" max="16384" width="9.140625" style="7" customWidth="1"/>
  </cols>
  <sheetData>
    <row r="1" spans="1:3" ht="24" customHeight="1">
      <c r="A1" s="5">
        <v>1</v>
      </c>
      <c r="B1" s="33" t="s">
        <v>640</v>
      </c>
      <c r="C1" s="34"/>
    </row>
    <row r="2" ht="12.75">
      <c r="A2" s="5">
        <v>2</v>
      </c>
    </row>
    <row r="3" spans="1:5" ht="21.75" customHeight="1">
      <c r="A3" s="5">
        <v>3</v>
      </c>
      <c r="B3" s="8" t="s">
        <v>1699</v>
      </c>
      <c r="C3" s="6"/>
      <c r="D3" s="6"/>
      <c r="E3" s="9"/>
    </row>
    <row r="4" ht="12.75">
      <c r="A4" s="5">
        <v>4</v>
      </c>
    </row>
    <row r="5" spans="1:2" ht="12.75">
      <c r="A5" s="5">
        <v>5</v>
      </c>
      <c r="B5" s="10" t="s">
        <v>142</v>
      </c>
    </row>
    <row r="6" spans="1:3" ht="12.75">
      <c r="A6" s="5">
        <v>6</v>
      </c>
      <c r="C6" s="11"/>
    </row>
    <row r="7" spans="1:3" ht="12.75">
      <c r="A7" s="5">
        <v>7</v>
      </c>
      <c r="C7" s="11"/>
    </row>
    <row r="8" spans="1:7" ht="12.75">
      <c r="A8" s="5">
        <v>8</v>
      </c>
      <c r="C8" s="12"/>
      <c r="F8" s="2" t="s">
        <v>4375</v>
      </c>
      <c r="G8" s="2" t="s">
        <v>4374</v>
      </c>
    </row>
    <row r="9" spans="1:6" ht="12.75">
      <c r="A9" s="5">
        <v>9</v>
      </c>
      <c r="B9" s="10" t="s">
        <v>2827</v>
      </c>
      <c r="F9" s="26">
        <v>1.0134</v>
      </c>
    </row>
    <row r="10" spans="1:2" ht="12.75">
      <c r="A10" s="5">
        <v>10</v>
      </c>
      <c r="B10" s="10"/>
    </row>
    <row r="11" spans="1:7" ht="12.75">
      <c r="A11" s="5">
        <v>14</v>
      </c>
      <c r="B11" s="11" t="s">
        <v>1700</v>
      </c>
      <c r="C11" s="13" t="s">
        <v>2828</v>
      </c>
      <c r="D11" s="5" t="s">
        <v>4414</v>
      </c>
      <c r="E11" s="3">
        <v>1058</v>
      </c>
      <c r="F11" s="4">
        <f>+E11*$F$9</f>
        <v>1072.1772</v>
      </c>
      <c r="G11" s="14">
        <f>IF(F11&lt;2,ROUND(F11*20,0)/20,IF(AND(F11&gt;=2,F11&lt;=50),ROUND(F11*10,0)/10,IF(AND(F11&gt;=50,F11&lt;100),ROUND(F11*5,0)/5,IF(AND(F11&gt;=100,F11&lt;500),ROUND(F11*2,0)/2,IF(F11&gt;=500,ROUND(F11,0))))))</f>
        <v>1072</v>
      </c>
    </row>
    <row r="12" spans="1:7" ht="12.75">
      <c r="A12" s="5">
        <v>36</v>
      </c>
      <c r="B12" s="11" t="s">
        <v>1702</v>
      </c>
      <c r="C12" s="13" t="s">
        <v>2829</v>
      </c>
      <c r="D12" s="5" t="s">
        <v>4376</v>
      </c>
      <c r="E12" s="3">
        <v>0</v>
      </c>
      <c r="F12" s="4">
        <f>+E12*$F$9</f>
        <v>0</v>
      </c>
      <c r="G12" s="14">
        <f>IF(F12&lt;2,ROUND(F12*20,0)/20,IF(AND(F12&gt;=2,F12&lt;=50),ROUND(F12*10,0)/10,IF(AND(F12&gt;=50,F12&lt;100),ROUND(F12*5,0)/5,IF(AND(F12&gt;=100,F12&lt;500),ROUND(F12*2,0)/2,IF(F12&gt;=500,ROUND(F12,0))))))</f>
        <v>0</v>
      </c>
    </row>
    <row r="13" spans="1:7" ht="12.75">
      <c r="A13" s="5">
        <v>75</v>
      </c>
      <c r="B13" s="11" t="s">
        <v>1703</v>
      </c>
      <c r="C13" s="13" t="s">
        <v>33</v>
      </c>
      <c r="D13" s="5" t="s">
        <v>4418</v>
      </c>
      <c r="E13" s="3">
        <v>301</v>
      </c>
      <c r="F13" s="4">
        <f aca="true" t="shared" si="0" ref="F13:F74">+E13*$F$9</f>
        <v>305.03340000000003</v>
      </c>
      <c r="G13" s="14">
        <f aca="true" t="shared" si="1" ref="G13:G74">IF(F13&lt;2,ROUND(F13*20,0)/20,IF(AND(F13&gt;=2,F13&lt;=50),ROUND(F13*10,0)/10,IF(AND(F13&gt;=50,F13&lt;100),ROUND(F13*5,0)/5,IF(AND(F13&gt;=100,F13&lt;500),ROUND(F13*2,0)/2,IF(F13&gt;=500,ROUND(F13,0))))))</f>
        <v>305</v>
      </c>
    </row>
    <row r="14" spans="1:7" ht="12.75">
      <c r="A14" s="5">
        <v>76</v>
      </c>
      <c r="B14" s="11" t="s">
        <v>1704</v>
      </c>
      <c r="C14" s="13" t="s">
        <v>34</v>
      </c>
      <c r="D14" s="5" t="s">
        <v>4418</v>
      </c>
      <c r="E14" s="3">
        <v>301</v>
      </c>
      <c r="F14" s="4">
        <f t="shared" si="0"/>
        <v>305.03340000000003</v>
      </c>
      <c r="G14" s="14">
        <f t="shared" si="1"/>
        <v>305</v>
      </c>
    </row>
    <row r="15" spans="1:7" ht="12.75">
      <c r="A15" s="5">
        <v>77</v>
      </c>
      <c r="B15" s="11" t="s">
        <v>1705</v>
      </c>
      <c r="C15" s="13" t="s">
        <v>35</v>
      </c>
      <c r="D15" s="5" t="s">
        <v>4419</v>
      </c>
      <c r="E15" s="3">
        <v>150</v>
      </c>
      <c r="F15" s="4">
        <f t="shared" si="0"/>
        <v>152.01000000000002</v>
      </c>
      <c r="G15" s="14">
        <f t="shared" si="1"/>
        <v>152</v>
      </c>
    </row>
    <row r="16" spans="1:7" ht="12.75">
      <c r="A16" s="5">
        <v>78</v>
      </c>
      <c r="B16" s="11" t="s">
        <v>1706</v>
      </c>
      <c r="C16" s="13" t="s">
        <v>36</v>
      </c>
      <c r="D16" s="5" t="s">
        <v>4418</v>
      </c>
      <c r="E16" s="3">
        <v>301</v>
      </c>
      <c r="F16" s="4">
        <f t="shared" si="0"/>
        <v>305.03340000000003</v>
      </c>
      <c r="G16" s="14">
        <f t="shared" si="1"/>
        <v>305</v>
      </c>
    </row>
    <row r="17" spans="1:7" ht="12.75">
      <c r="A17" s="5">
        <v>79</v>
      </c>
      <c r="B17" s="11" t="s">
        <v>1707</v>
      </c>
      <c r="C17" s="13" t="s">
        <v>37</v>
      </c>
      <c r="D17" s="5" t="s">
        <v>4416</v>
      </c>
      <c r="E17" s="3">
        <v>664</v>
      </c>
      <c r="F17" s="4">
        <f t="shared" si="0"/>
        <v>672.8976</v>
      </c>
      <c r="G17" s="14">
        <f t="shared" si="1"/>
        <v>673</v>
      </c>
    </row>
    <row r="18" spans="1:7" ht="25.5">
      <c r="A18" s="5">
        <v>80</v>
      </c>
      <c r="B18" s="11" t="s">
        <v>1708</v>
      </c>
      <c r="C18" s="13" t="s">
        <v>38</v>
      </c>
      <c r="D18" s="5" t="s">
        <v>4417</v>
      </c>
      <c r="E18" s="3">
        <v>452</v>
      </c>
      <c r="F18" s="4">
        <f t="shared" si="0"/>
        <v>458.0568</v>
      </c>
      <c r="G18" s="14">
        <f t="shared" si="1"/>
        <v>458</v>
      </c>
    </row>
    <row r="19" spans="1:7" ht="12.75">
      <c r="A19" s="5">
        <v>81</v>
      </c>
      <c r="B19" s="11" t="s">
        <v>1709</v>
      </c>
      <c r="C19" s="13" t="s">
        <v>39</v>
      </c>
      <c r="D19" s="5" t="s">
        <v>4416</v>
      </c>
      <c r="E19" s="3">
        <v>664</v>
      </c>
      <c r="F19" s="4">
        <f t="shared" si="0"/>
        <v>672.8976</v>
      </c>
      <c r="G19" s="14">
        <f t="shared" si="1"/>
        <v>673</v>
      </c>
    </row>
    <row r="20" spans="1:7" ht="12.75">
      <c r="A20" s="5">
        <v>82</v>
      </c>
      <c r="B20" s="11" t="s">
        <v>1710</v>
      </c>
      <c r="C20" s="13" t="s">
        <v>40</v>
      </c>
      <c r="D20" s="5" t="s">
        <v>4416</v>
      </c>
      <c r="E20" s="3">
        <v>664</v>
      </c>
      <c r="F20" s="4">
        <f t="shared" si="0"/>
        <v>672.8976</v>
      </c>
      <c r="G20" s="14">
        <f t="shared" si="1"/>
        <v>673</v>
      </c>
    </row>
    <row r="21" spans="1:7" ht="12.75">
      <c r="A21" s="5">
        <v>83</v>
      </c>
      <c r="B21" s="11" t="s">
        <v>1711</v>
      </c>
      <c r="C21" s="13" t="s">
        <v>41</v>
      </c>
      <c r="D21" s="5" t="s">
        <v>4420</v>
      </c>
      <c r="E21" s="3">
        <v>114</v>
      </c>
      <c r="F21" s="4">
        <f t="shared" si="0"/>
        <v>115.5276</v>
      </c>
      <c r="G21" s="14">
        <f t="shared" si="1"/>
        <v>115.5</v>
      </c>
    </row>
    <row r="22" spans="1:7" ht="12.75">
      <c r="A22" s="5">
        <v>84</v>
      </c>
      <c r="B22" s="11" t="s">
        <v>1712</v>
      </c>
      <c r="C22" s="13" t="s">
        <v>42</v>
      </c>
      <c r="D22" s="5" t="s">
        <v>4421</v>
      </c>
      <c r="E22" s="3">
        <v>1542</v>
      </c>
      <c r="F22" s="4">
        <f t="shared" si="0"/>
        <v>1562.6628</v>
      </c>
      <c r="G22" s="14">
        <f t="shared" si="1"/>
        <v>1563</v>
      </c>
    </row>
    <row r="23" spans="1:7" ht="25.5">
      <c r="A23" s="5">
        <v>85</v>
      </c>
      <c r="B23" s="11" t="s">
        <v>1713</v>
      </c>
      <c r="C23" s="13" t="s">
        <v>43</v>
      </c>
      <c r="D23" s="5" t="s">
        <v>4417</v>
      </c>
      <c r="E23" s="3">
        <v>452</v>
      </c>
      <c r="F23" s="4">
        <f t="shared" si="0"/>
        <v>458.0568</v>
      </c>
      <c r="G23" s="14">
        <f t="shared" si="1"/>
        <v>458</v>
      </c>
    </row>
    <row r="24" spans="1:7" ht="12.75">
      <c r="A24" s="5">
        <v>86</v>
      </c>
      <c r="B24" s="11" t="s">
        <v>1714</v>
      </c>
      <c r="C24" s="13" t="s">
        <v>44</v>
      </c>
      <c r="D24" s="5" t="s">
        <v>4418</v>
      </c>
      <c r="E24" s="3">
        <v>301</v>
      </c>
      <c r="F24" s="4">
        <f t="shared" si="0"/>
        <v>305.03340000000003</v>
      </c>
      <c r="G24" s="14">
        <f t="shared" si="1"/>
        <v>305</v>
      </c>
    </row>
    <row r="25" spans="1:7" ht="25.5">
      <c r="A25" s="5">
        <v>87</v>
      </c>
      <c r="B25" s="11" t="s">
        <v>1715</v>
      </c>
      <c r="C25" s="13" t="s">
        <v>45</v>
      </c>
      <c r="D25" s="5" t="s">
        <v>4418</v>
      </c>
      <c r="E25" s="3">
        <v>301</v>
      </c>
      <c r="F25" s="4">
        <f t="shared" si="0"/>
        <v>305.03340000000003</v>
      </c>
      <c r="G25" s="14">
        <f t="shared" si="1"/>
        <v>305</v>
      </c>
    </row>
    <row r="26" spans="1:7" ht="12.75">
      <c r="A26" s="5">
        <v>88</v>
      </c>
      <c r="B26" s="11" t="s">
        <v>1716</v>
      </c>
      <c r="C26" s="13" t="s">
        <v>46</v>
      </c>
      <c r="D26" s="5" t="s">
        <v>4419</v>
      </c>
      <c r="E26" s="3">
        <v>150</v>
      </c>
      <c r="F26" s="4">
        <f t="shared" si="0"/>
        <v>152.01000000000002</v>
      </c>
      <c r="G26" s="14">
        <f t="shared" si="1"/>
        <v>152</v>
      </c>
    </row>
    <row r="27" spans="1:7" ht="12.75">
      <c r="A27" s="5">
        <v>89</v>
      </c>
      <c r="B27" s="11" t="s">
        <v>1717</v>
      </c>
      <c r="C27" s="13" t="s">
        <v>47</v>
      </c>
      <c r="D27" s="5" t="s">
        <v>4419</v>
      </c>
      <c r="E27" s="3">
        <v>150</v>
      </c>
      <c r="F27" s="4">
        <f t="shared" si="0"/>
        <v>152.01000000000002</v>
      </c>
      <c r="G27" s="14">
        <f t="shared" si="1"/>
        <v>152</v>
      </c>
    </row>
    <row r="28" spans="1:7" ht="25.5">
      <c r="A28" s="5">
        <v>91</v>
      </c>
      <c r="B28" s="11" t="s">
        <v>1718</v>
      </c>
      <c r="C28" s="13" t="s">
        <v>48</v>
      </c>
      <c r="D28" s="5" t="s">
        <v>4422</v>
      </c>
      <c r="E28" s="3">
        <v>2057</v>
      </c>
      <c r="F28" s="4">
        <f t="shared" si="0"/>
        <v>2084.5638000000004</v>
      </c>
      <c r="G28" s="14">
        <f t="shared" si="1"/>
        <v>2085</v>
      </c>
    </row>
    <row r="29" spans="1:7" ht="12.75">
      <c r="A29" s="5">
        <v>92</v>
      </c>
      <c r="B29" s="11" t="s">
        <v>1719</v>
      </c>
      <c r="C29" s="13" t="s">
        <v>49</v>
      </c>
      <c r="D29" s="5" t="s">
        <v>4422</v>
      </c>
      <c r="E29" s="3">
        <v>2057</v>
      </c>
      <c r="F29" s="4">
        <f t="shared" si="0"/>
        <v>2084.5638000000004</v>
      </c>
      <c r="G29" s="14">
        <f t="shared" si="1"/>
        <v>2085</v>
      </c>
    </row>
    <row r="30" spans="1:7" ht="12.75">
      <c r="A30" s="5">
        <v>93</v>
      </c>
      <c r="B30" s="11" t="s">
        <v>1720</v>
      </c>
      <c r="C30" s="13" t="s">
        <v>50</v>
      </c>
      <c r="D30" s="5" t="s">
        <v>4414</v>
      </c>
      <c r="E30" s="3">
        <v>1058</v>
      </c>
      <c r="F30" s="4">
        <f t="shared" si="0"/>
        <v>1072.1772</v>
      </c>
      <c r="G30" s="14">
        <f t="shared" si="1"/>
        <v>1072</v>
      </c>
    </row>
    <row r="31" spans="1:7" ht="12.75">
      <c r="A31" s="5">
        <v>94</v>
      </c>
      <c r="B31" s="11" t="s">
        <v>1721</v>
      </c>
      <c r="C31" s="13" t="s">
        <v>51</v>
      </c>
      <c r="D31" s="5" t="s">
        <v>4414</v>
      </c>
      <c r="E31" s="3">
        <v>1058</v>
      </c>
      <c r="F31" s="4">
        <f t="shared" si="0"/>
        <v>1072.1772</v>
      </c>
      <c r="G31" s="14">
        <f t="shared" si="1"/>
        <v>1072</v>
      </c>
    </row>
    <row r="32" spans="1:7" ht="12.75">
      <c r="A32" s="5">
        <v>95</v>
      </c>
      <c r="B32" s="11" t="s">
        <v>1722</v>
      </c>
      <c r="C32" s="13" t="s">
        <v>52</v>
      </c>
      <c r="D32" s="5" t="s">
        <v>4414</v>
      </c>
      <c r="E32" s="3">
        <v>1058</v>
      </c>
      <c r="F32" s="4">
        <f t="shared" si="0"/>
        <v>1072.1772</v>
      </c>
      <c r="G32" s="14">
        <f t="shared" si="1"/>
        <v>1072</v>
      </c>
    </row>
    <row r="33" spans="1:7" ht="12.75">
      <c r="A33" s="5">
        <v>96</v>
      </c>
      <c r="B33" s="11" t="s">
        <v>1723</v>
      </c>
      <c r="C33" s="13" t="s">
        <v>53</v>
      </c>
      <c r="D33" s="5" t="s">
        <v>4416</v>
      </c>
      <c r="E33" s="3">
        <v>664</v>
      </c>
      <c r="F33" s="4">
        <f t="shared" si="0"/>
        <v>672.8976</v>
      </c>
      <c r="G33" s="14">
        <f t="shared" si="1"/>
        <v>673</v>
      </c>
    </row>
    <row r="34" spans="1:7" ht="25.5">
      <c r="A34" s="5">
        <v>97</v>
      </c>
      <c r="B34" s="11" t="s">
        <v>1724</v>
      </c>
      <c r="C34" s="13" t="s">
        <v>54</v>
      </c>
      <c r="D34" s="5" t="s">
        <v>4414</v>
      </c>
      <c r="E34" s="3">
        <v>1058</v>
      </c>
      <c r="F34" s="4">
        <f t="shared" si="0"/>
        <v>1072.1772</v>
      </c>
      <c r="G34" s="14">
        <f t="shared" si="1"/>
        <v>1072</v>
      </c>
    </row>
    <row r="35" spans="1:7" ht="12.75">
      <c r="A35" s="5">
        <v>98</v>
      </c>
      <c r="B35" s="11" t="s">
        <v>1725</v>
      </c>
      <c r="C35" s="13" t="s">
        <v>55</v>
      </c>
      <c r="D35" s="5" t="s">
        <v>4414</v>
      </c>
      <c r="E35" s="3">
        <v>1058</v>
      </c>
      <c r="F35" s="4">
        <f t="shared" si="0"/>
        <v>1072.1772</v>
      </c>
      <c r="G35" s="14">
        <f t="shared" si="1"/>
        <v>1072</v>
      </c>
    </row>
    <row r="36" spans="1:7" ht="12.75">
      <c r="A36" s="5">
        <v>99</v>
      </c>
      <c r="B36" s="11" t="s">
        <v>1726</v>
      </c>
      <c r="C36" s="13" t="s">
        <v>56</v>
      </c>
      <c r="D36" s="5" t="s">
        <v>4416</v>
      </c>
      <c r="E36" s="3">
        <v>664</v>
      </c>
      <c r="F36" s="4">
        <f t="shared" si="0"/>
        <v>672.8976</v>
      </c>
      <c r="G36" s="14">
        <f t="shared" si="1"/>
        <v>673</v>
      </c>
    </row>
    <row r="37" spans="1:7" ht="25.5">
      <c r="A37" s="5">
        <v>100</v>
      </c>
      <c r="B37" s="11" t="s">
        <v>1727</v>
      </c>
      <c r="C37" s="13" t="s">
        <v>57</v>
      </c>
      <c r="D37" s="5" t="s">
        <v>4414</v>
      </c>
      <c r="E37" s="3">
        <v>1058</v>
      </c>
      <c r="F37" s="4">
        <f t="shared" si="0"/>
        <v>1072.1772</v>
      </c>
      <c r="G37" s="14">
        <f t="shared" si="1"/>
        <v>1072</v>
      </c>
    </row>
    <row r="38" spans="1:7" ht="12.75">
      <c r="A38" s="5">
        <v>101</v>
      </c>
      <c r="B38" s="11" t="s">
        <v>1728</v>
      </c>
      <c r="C38" s="13" t="s">
        <v>58</v>
      </c>
      <c r="D38" s="5" t="s">
        <v>4419</v>
      </c>
      <c r="E38" s="3">
        <v>150</v>
      </c>
      <c r="F38" s="4">
        <f t="shared" si="0"/>
        <v>152.01000000000002</v>
      </c>
      <c r="G38" s="14">
        <f t="shared" si="1"/>
        <v>152</v>
      </c>
    </row>
    <row r="39" spans="1:7" ht="12.75">
      <c r="A39" s="5">
        <v>102</v>
      </c>
      <c r="B39" s="11" t="s">
        <v>1729</v>
      </c>
      <c r="C39" s="13" t="s">
        <v>59</v>
      </c>
      <c r="D39" s="5" t="s">
        <v>4423</v>
      </c>
      <c r="E39" s="3">
        <v>41</v>
      </c>
      <c r="F39" s="4">
        <f t="shared" si="0"/>
        <v>41.549400000000006</v>
      </c>
      <c r="G39" s="14">
        <f t="shared" si="1"/>
        <v>41.5</v>
      </c>
    </row>
    <row r="40" spans="1:7" ht="12.75">
      <c r="A40" s="5">
        <v>103</v>
      </c>
      <c r="B40" s="11" t="s">
        <v>1730</v>
      </c>
      <c r="C40" s="13" t="s">
        <v>60</v>
      </c>
      <c r="D40" s="5" t="s">
        <v>4417</v>
      </c>
      <c r="E40" s="3">
        <v>452</v>
      </c>
      <c r="F40" s="4">
        <f t="shared" si="0"/>
        <v>458.0568</v>
      </c>
      <c r="G40" s="14">
        <f t="shared" si="1"/>
        <v>458</v>
      </c>
    </row>
    <row r="41" spans="1:7" ht="12.75">
      <c r="A41" s="5">
        <v>104</v>
      </c>
      <c r="B41" s="11" t="s">
        <v>1731</v>
      </c>
      <c r="C41" s="13" t="s">
        <v>61</v>
      </c>
      <c r="D41" s="5" t="s">
        <v>4424</v>
      </c>
      <c r="E41" s="3">
        <v>66</v>
      </c>
      <c r="F41" s="4">
        <f t="shared" si="0"/>
        <v>66.8844</v>
      </c>
      <c r="G41" s="14">
        <f t="shared" si="1"/>
        <v>66.8</v>
      </c>
    </row>
    <row r="42" spans="1:7" ht="12.75">
      <c r="A42" s="5">
        <v>105</v>
      </c>
      <c r="B42" s="11" t="s">
        <v>1732</v>
      </c>
      <c r="C42" s="13" t="s">
        <v>62</v>
      </c>
      <c r="D42" s="5" t="s">
        <v>4425</v>
      </c>
      <c r="E42" s="3">
        <v>84</v>
      </c>
      <c r="F42" s="4">
        <f t="shared" si="0"/>
        <v>85.1256</v>
      </c>
      <c r="G42" s="14">
        <f t="shared" si="1"/>
        <v>85.2</v>
      </c>
    </row>
    <row r="43" spans="1:7" ht="25.5">
      <c r="A43" s="5">
        <v>106</v>
      </c>
      <c r="B43" s="11" t="s">
        <v>1733</v>
      </c>
      <c r="C43" s="13" t="s">
        <v>63</v>
      </c>
      <c r="D43" s="5" t="s">
        <v>4420</v>
      </c>
      <c r="E43" s="3">
        <v>114</v>
      </c>
      <c r="F43" s="4">
        <f t="shared" si="0"/>
        <v>115.5276</v>
      </c>
      <c r="G43" s="14">
        <f t="shared" si="1"/>
        <v>115.5</v>
      </c>
    </row>
    <row r="44" spans="1:7" ht="25.5">
      <c r="A44" s="5">
        <v>107</v>
      </c>
      <c r="B44" s="11" t="s">
        <v>1734</v>
      </c>
      <c r="C44" s="13" t="s">
        <v>64</v>
      </c>
      <c r="D44" s="5" t="s">
        <v>4420</v>
      </c>
      <c r="E44" s="3">
        <v>114</v>
      </c>
      <c r="F44" s="4">
        <f t="shared" si="0"/>
        <v>115.5276</v>
      </c>
      <c r="G44" s="14">
        <f t="shared" si="1"/>
        <v>115.5</v>
      </c>
    </row>
    <row r="45" spans="1:7" ht="25.5">
      <c r="A45" s="5">
        <v>108</v>
      </c>
      <c r="B45" s="11" t="s">
        <v>1735</v>
      </c>
      <c r="C45" s="13" t="s">
        <v>65</v>
      </c>
      <c r="D45" s="5" t="s">
        <v>4419</v>
      </c>
      <c r="E45" s="3">
        <v>150</v>
      </c>
      <c r="F45" s="4">
        <f t="shared" si="0"/>
        <v>152.01000000000002</v>
      </c>
      <c r="G45" s="14">
        <f t="shared" si="1"/>
        <v>152</v>
      </c>
    </row>
    <row r="46" spans="1:7" ht="25.5">
      <c r="A46" s="5">
        <v>109</v>
      </c>
      <c r="B46" s="11" t="s">
        <v>1736</v>
      </c>
      <c r="C46" s="13" t="s">
        <v>66</v>
      </c>
      <c r="D46" s="5" t="s">
        <v>4418</v>
      </c>
      <c r="E46" s="3">
        <v>301</v>
      </c>
      <c r="F46" s="4">
        <f t="shared" si="0"/>
        <v>305.03340000000003</v>
      </c>
      <c r="G46" s="14">
        <f t="shared" si="1"/>
        <v>305</v>
      </c>
    </row>
    <row r="47" spans="1:7" ht="25.5">
      <c r="A47" s="5">
        <v>110</v>
      </c>
      <c r="B47" s="11" t="s">
        <v>1737</v>
      </c>
      <c r="C47" s="13" t="s">
        <v>67</v>
      </c>
      <c r="D47" s="5" t="s">
        <v>4418</v>
      </c>
      <c r="E47" s="3">
        <v>301</v>
      </c>
      <c r="F47" s="4">
        <f t="shared" si="0"/>
        <v>305.03340000000003</v>
      </c>
      <c r="G47" s="14">
        <f t="shared" si="1"/>
        <v>305</v>
      </c>
    </row>
    <row r="48" spans="1:7" ht="25.5">
      <c r="A48" s="5">
        <v>111</v>
      </c>
      <c r="B48" s="11" t="s">
        <v>1738</v>
      </c>
      <c r="C48" s="13" t="s">
        <v>68</v>
      </c>
      <c r="D48" s="5" t="s">
        <v>4418</v>
      </c>
      <c r="E48" s="3">
        <v>301</v>
      </c>
      <c r="F48" s="4">
        <f t="shared" si="0"/>
        <v>305.03340000000003</v>
      </c>
      <c r="G48" s="14">
        <f t="shared" si="1"/>
        <v>305</v>
      </c>
    </row>
    <row r="49" spans="1:7" ht="38.25">
      <c r="A49" s="5">
        <v>112</v>
      </c>
      <c r="B49" s="11" t="s">
        <v>1739</v>
      </c>
      <c r="C49" s="13" t="s">
        <v>69</v>
      </c>
      <c r="D49" s="5" t="s">
        <v>4418</v>
      </c>
      <c r="E49" s="3">
        <v>301</v>
      </c>
      <c r="F49" s="4">
        <f t="shared" si="0"/>
        <v>305.03340000000003</v>
      </c>
      <c r="G49" s="14">
        <f t="shared" si="1"/>
        <v>305</v>
      </c>
    </row>
    <row r="50" spans="1:7" ht="12.75">
      <c r="A50" s="5">
        <v>113</v>
      </c>
      <c r="B50" s="11" t="s">
        <v>1740</v>
      </c>
      <c r="C50" s="13" t="s">
        <v>70</v>
      </c>
      <c r="D50" s="5" t="s">
        <v>4420</v>
      </c>
      <c r="E50" s="3">
        <v>114</v>
      </c>
      <c r="F50" s="4">
        <f t="shared" si="0"/>
        <v>115.5276</v>
      </c>
      <c r="G50" s="14">
        <f t="shared" si="1"/>
        <v>115.5</v>
      </c>
    </row>
    <row r="51" spans="1:7" ht="12.75">
      <c r="A51" s="5">
        <v>114</v>
      </c>
      <c r="B51" s="11" t="s">
        <v>1741</v>
      </c>
      <c r="C51" s="13" t="s">
        <v>71</v>
      </c>
      <c r="D51" s="5" t="s">
        <v>4420</v>
      </c>
      <c r="E51" s="3">
        <v>114</v>
      </c>
      <c r="F51" s="4">
        <f t="shared" si="0"/>
        <v>115.5276</v>
      </c>
      <c r="G51" s="14">
        <f t="shared" si="1"/>
        <v>115.5</v>
      </c>
    </row>
    <row r="52" spans="1:7" ht="12.75">
      <c r="A52" s="5">
        <v>115</v>
      </c>
      <c r="B52" s="11" t="s">
        <v>1742</v>
      </c>
      <c r="C52" s="13" t="s">
        <v>72</v>
      </c>
      <c r="D52" s="5" t="s">
        <v>4420</v>
      </c>
      <c r="E52" s="3">
        <v>114</v>
      </c>
      <c r="F52" s="4">
        <f t="shared" si="0"/>
        <v>115.5276</v>
      </c>
      <c r="G52" s="14">
        <f t="shared" si="1"/>
        <v>115.5</v>
      </c>
    </row>
    <row r="53" spans="1:7" ht="12.75">
      <c r="A53" s="5">
        <v>116</v>
      </c>
      <c r="B53" s="11" t="s">
        <v>1743</v>
      </c>
      <c r="C53" s="13" t="s">
        <v>73</v>
      </c>
      <c r="D53" s="5" t="s">
        <v>4420</v>
      </c>
      <c r="E53" s="3">
        <v>114</v>
      </c>
      <c r="F53" s="4">
        <f t="shared" si="0"/>
        <v>115.5276</v>
      </c>
      <c r="G53" s="14">
        <f t="shared" si="1"/>
        <v>115.5</v>
      </c>
    </row>
    <row r="54" spans="1:7" ht="12.75">
      <c r="A54" s="5">
        <v>117</v>
      </c>
      <c r="B54" s="11" t="s">
        <v>1744</v>
      </c>
      <c r="C54" s="13" t="s">
        <v>74</v>
      </c>
      <c r="D54" s="5" t="s">
        <v>4420</v>
      </c>
      <c r="E54" s="3">
        <v>114</v>
      </c>
      <c r="F54" s="4">
        <f t="shared" si="0"/>
        <v>115.5276</v>
      </c>
      <c r="G54" s="14">
        <f t="shared" si="1"/>
        <v>115.5</v>
      </c>
    </row>
    <row r="55" spans="1:7" ht="12.75">
      <c r="A55" s="5">
        <v>118</v>
      </c>
      <c r="B55" s="11" t="s">
        <v>1745</v>
      </c>
      <c r="C55" s="13" t="s">
        <v>75</v>
      </c>
      <c r="D55" s="5" t="s">
        <v>4420</v>
      </c>
      <c r="E55" s="3">
        <v>114</v>
      </c>
      <c r="F55" s="4">
        <f t="shared" si="0"/>
        <v>115.5276</v>
      </c>
      <c r="G55" s="14">
        <f t="shared" si="1"/>
        <v>115.5</v>
      </c>
    </row>
    <row r="56" spans="1:7" ht="12.75">
      <c r="A56" s="5">
        <v>119</v>
      </c>
      <c r="B56" s="11" t="s">
        <v>1746</v>
      </c>
      <c r="C56" s="13" t="s">
        <v>1795</v>
      </c>
      <c r="D56" s="5" t="s">
        <v>4376</v>
      </c>
      <c r="E56" s="3">
        <v>0</v>
      </c>
      <c r="F56" s="4">
        <f t="shared" si="0"/>
        <v>0</v>
      </c>
      <c r="G56" s="14">
        <f t="shared" si="1"/>
        <v>0</v>
      </c>
    </row>
    <row r="57" spans="1:7" ht="12.75">
      <c r="A57" s="5">
        <v>120</v>
      </c>
      <c r="B57" s="11" t="s">
        <v>1747</v>
      </c>
      <c r="C57" s="13" t="s">
        <v>1796</v>
      </c>
      <c r="D57" s="5" t="s">
        <v>4419</v>
      </c>
      <c r="E57" s="3">
        <v>150</v>
      </c>
      <c r="F57" s="4">
        <f t="shared" si="0"/>
        <v>152.01000000000002</v>
      </c>
      <c r="G57" s="14">
        <f t="shared" si="1"/>
        <v>152</v>
      </c>
    </row>
    <row r="58" spans="1:7" ht="12.75">
      <c r="A58" s="5">
        <v>121</v>
      </c>
      <c r="B58" s="11" t="s">
        <v>1748</v>
      </c>
      <c r="C58" s="13" t="s">
        <v>1797</v>
      </c>
      <c r="D58" s="5" t="s">
        <v>4376</v>
      </c>
      <c r="E58" s="3">
        <v>0</v>
      </c>
      <c r="F58" s="4">
        <f t="shared" si="0"/>
        <v>0</v>
      </c>
      <c r="G58" s="14">
        <f t="shared" si="1"/>
        <v>0</v>
      </c>
    </row>
    <row r="59" spans="1:7" ht="12.75">
      <c r="A59" s="5">
        <v>122</v>
      </c>
      <c r="B59" s="11" t="s">
        <v>1749</v>
      </c>
      <c r="C59" s="13" t="s">
        <v>1798</v>
      </c>
      <c r="D59" s="5" t="s">
        <v>4424</v>
      </c>
      <c r="E59" s="3">
        <v>66</v>
      </c>
      <c r="F59" s="4">
        <f t="shared" si="0"/>
        <v>66.8844</v>
      </c>
      <c r="G59" s="14">
        <f t="shared" si="1"/>
        <v>66.8</v>
      </c>
    </row>
    <row r="60" spans="1:7" ht="12.75">
      <c r="A60" s="5">
        <v>123</v>
      </c>
      <c r="B60" s="11" t="s">
        <v>1750</v>
      </c>
      <c r="C60" s="13" t="s">
        <v>1799</v>
      </c>
      <c r="D60" s="5" t="s">
        <v>4419</v>
      </c>
      <c r="E60" s="3">
        <v>150</v>
      </c>
      <c r="F60" s="4">
        <f t="shared" si="0"/>
        <v>152.01000000000002</v>
      </c>
      <c r="G60" s="14">
        <f t="shared" si="1"/>
        <v>152</v>
      </c>
    </row>
    <row r="61" spans="1:7" ht="12.75">
      <c r="A61" s="5">
        <v>124</v>
      </c>
      <c r="B61" s="11" t="s">
        <v>1751</v>
      </c>
      <c r="C61" s="13" t="s">
        <v>1800</v>
      </c>
      <c r="D61" s="5" t="s">
        <v>4419</v>
      </c>
      <c r="E61" s="3">
        <v>150</v>
      </c>
      <c r="F61" s="4">
        <f t="shared" si="0"/>
        <v>152.01000000000002</v>
      </c>
      <c r="G61" s="14">
        <f t="shared" si="1"/>
        <v>152</v>
      </c>
    </row>
    <row r="62" spans="1:7" ht="12.75">
      <c r="A62" s="5">
        <v>125</v>
      </c>
      <c r="B62" s="11" t="s">
        <v>1752</v>
      </c>
      <c r="C62" s="13" t="s">
        <v>1801</v>
      </c>
      <c r="D62" s="5" t="s">
        <v>4419</v>
      </c>
      <c r="E62" s="3">
        <v>150</v>
      </c>
      <c r="F62" s="4">
        <f t="shared" si="0"/>
        <v>152.01000000000002</v>
      </c>
      <c r="G62" s="14">
        <f t="shared" si="1"/>
        <v>152</v>
      </c>
    </row>
    <row r="63" spans="1:7" ht="12.75">
      <c r="A63" s="5">
        <v>127</v>
      </c>
      <c r="B63" s="11" t="s">
        <v>1753</v>
      </c>
      <c r="C63" s="13" t="s">
        <v>1802</v>
      </c>
      <c r="D63" s="5" t="s">
        <v>4376</v>
      </c>
      <c r="E63" s="3">
        <v>0</v>
      </c>
      <c r="F63" s="4">
        <f t="shared" si="0"/>
        <v>0</v>
      </c>
      <c r="G63" s="14">
        <f t="shared" si="1"/>
        <v>0</v>
      </c>
    </row>
    <row r="64" spans="1:7" ht="12.75">
      <c r="A64" s="5">
        <v>128</v>
      </c>
      <c r="B64" s="11" t="s">
        <v>1754</v>
      </c>
      <c r="C64" s="13" t="s">
        <v>1803</v>
      </c>
      <c r="D64" s="5" t="s">
        <v>4425</v>
      </c>
      <c r="E64" s="3">
        <v>84</v>
      </c>
      <c r="F64" s="4">
        <f t="shared" si="0"/>
        <v>85.1256</v>
      </c>
      <c r="G64" s="14">
        <f t="shared" si="1"/>
        <v>85.2</v>
      </c>
    </row>
    <row r="65" spans="1:7" ht="12.75">
      <c r="A65" s="5">
        <v>129</v>
      </c>
      <c r="B65" s="11" t="s">
        <v>1755</v>
      </c>
      <c r="C65" s="13" t="s">
        <v>1804</v>
      </c>
      <c r="D65" s="5" t="s">
        <v>4425</v>
      </c>
      <c r="E65" s="3">
        <v>84</v>
      </c>
      <c r="F65" s="4">
        <f t="shared" si="0"/>
        <v>85.1256</v>
      </c>
      <c r="G65" s="14">
        <f t="shared" si="1"/>
        <v>85.2</v>
      </c>
    </row>
    <row r="66" spans="1:7" ht="12.75">
      <c r="A66" s="5">
        <v>130</v>
      </c>
      <c r="B66" s="11" t="s">
        <v>1756</v>
      </c>
      <c r="C66" s="13" t="s">
        <v>1805</v>
      </c>
      <c r="D66" s="5" t="s">
        <v>4376</v>
      </c>
      <c r="E66" s="3">
        <v>0</v>
      </c>
      <c r="F66" s="4">
        <f t="shared" si="0"/>
        <v>0</v>
      </c>
      <c r="G66" s="14">
        <f t="shared" si="1"/>
        <v>0</v>
      </c>
    </row>
    <row r="67" spans="1:7" ht="12.75">
      <c r="A67" s="5">
        <v>131</v>
      </c>
      <c r="B67" s="11" t="s">
        <v>1757</v>
      </c>
      <c r="C67" s="13" t="s">
        <v>2695</v>
      </c>
      <c r="D67" s="5" t="s">
        <v>4425</v>
      </c>
      <c r="E67" s="3">
        <v>84</v>
      </c>
      <c r="F67" s="4">
        <f t="shared" si="0"/>
        <v>85.1256</v>
      </c>
      <c r="G67" s="14">
        <f t="shared" si="1"/>
        <v>85.2</v>
      </c>
    </row>
    <row r="68" spans="1:7" ht="12.75">
      <c r="A68" s="5">
        <v>132</v>
      </c>
      <c r="B68" s="11" t="s">
        <v>1758</v>
      </c>
      <c r="C68" s="13" t="s">
        <v>2696</v>
      </c>
      <c r="D68" s="5" t="s">
        <v>4376</v>
      </c>
      <c r="E68" s="3">
        <v>0</v>
      </c>
      <c r="F68" s="4">
        <f t="shared" si="0"/>
        <v>0</v>
      </c>
      <c r="G68" s="14">
        <f t="shared" si="1"/>
        <v>0</v>
      </c>
    </row>
    <row r="69" spans="1:7" ht="12.75">
      <c r="A69" s="5">
        <v>133</v>
      </c>
      <c r="B69" s="11" t="s">
        <v>1759</v>
      </c>
      <c r="C69" s="13" t="s">
        <v>2697</v>
      </c>
      <c r="D69" s="5" t="s">
        <v>4376</v>
      </c>
      <c r="E69" s="3">
        <v>0</v>
      </c>
      <c r="F69" s="4">
        <f t="shared" si="0"/>
        <v>0</v>
      </c>
      <c r="G69" s="14">
        <f t="shared" si="1"/>
        <v>0</v>
      </c>
    </row>
    <row r="70" spans="1:7" ht="12.75">
      <c r="A70" s="5">
        <v>134</v>
      </c>
      <c r="B70" s="11" t="s">
        <v>1760</v>
      </c>
      <c r="C70" s="13" t="s">
        <v>2698</v>
      </c>
      <c r="D70" s="5" t="s">
        <v>4376</v>
      </c>
      <c r="E70" s="3">
        <v>0</v>
      </c>
      <c r="F70" s="4">
        <f t="shared" si="0"/>
        <v>0</v>
      </c>
      <c r="G70" s="14">
        <f t="shared" si="1"/>
        <v>0</v>
      </c>
    </row>
    <row r="71" spans="1:7" ht="12.75">
      <c r="A71" s="5">
        <v>135</v>
      </c>
      <c r="B71" s="11" t="s">
        <v>1761</v>
      </c>
      <c r="C71" s="13" t="s">
        <v>2699</v>
      </c>
      <c r="D71" s="5" t="s">
        <v>4376</v>
      </c>
      <c r="E71" s="3">
        <v>0</v>
      </c>
      <c r="F71" s="4">
        <f t="shared" si="0"/>
        <v>0</v>
      </c>
      <c r="G71" s="14">
        <f t="shared" si="1"/>
        <v>0</v>
      </c>
    </row>
    <row r="72" spans="1:7" ht="12.75">
      <c r="A72" s="5">
        <v>136</v>
      </c>
      <c r="B72" s="11" t="s">
        <v>1762</v>
      </c>
      <c r="C72" s="13" t="s">
        <v>2700</v>
      </c>
      <c r="D72" s="5" t="s">
        <v>4376</v>
      </c>
      <c r="E72" s="3">
        <v>0</v>
      </c>
      <c r="F72" s="4">
        <f t="shared" si="0"/>
        <v>0</v>
      </c>
      <c r="G72" s="14">
        <f t="shared" si="1"/>
        <v>0</v>
      </c>
    </row>
    <row r="73" spans="1:7" ht="12.75">
      <c r="A73" s="5">
        <v>137</v>
      </c>
      <c r="B73" s="11" t="s">
        <v>1763</v>
      </c>
      <c r="C73" s="13" t="s">
        <v>2701</v>
      </c>
      <c r="D73" s="5" t="s">
        <v>4376</v>
      </c>
      <c r="E73" s="3">
        <v>0</v>
      </c>
      <c r="F73" s="4">
        <f t="shared" si="0"/>
        <v>0</v>
      </c>
      <c r="G73" s="14">
        <f t="shared" si="1"/>
        <v>0</v>
      </c>
    </row>
    <row r="74" spans="1:7" ht="12.75">
      <c r="A74" s="5">
        <v>138</v>
      </c>
      <c r="B74" s="11" t="s">
        <v>1764</v>
      </c>
      <c r="C74" s="13" t="s">
        <v>2702</v>
      </c>
      <c r="D74" s="5" t="s">
        <v>4376</v>
      </c>
      <c r="E74" s="3">
        <v>0</v>
      </c>
      <c r="F74" s="4">
        <f t="shared" si="0"/>
        <v>0</v>
      </c>
      <c r="G74" s="14">
        <f t="shared" si="1"/>
        <v>0</v>
      </c>
    </row>
    <row r="75" spans="1:7" ht="12.75">
      <c r="A75" s="5">
        <v>139</v>
      </c>
      <c r="B75" s="11" t="s">
        <v>1765</v>
      </c>
      <c r="C75" s="13" t="s">
        <v>2703</v>
      </c>
      <c r="D75" s="5" t="s">
        <v>4376</v>
      </c>
      <c r="E75" s="3">
        <v>0</v>
      </c>
      <c r="F75" s="4">
        <f aca="true" t="shared" si="2" ref="F75:F134">+E75*$F$9</f>
        <v>0</v>
      </c>
      <c r="G75" s="14">
        <f aca="true" t="shared" si="3" ref="G75:G134">IF(F75&lt;2,ROUND(F75*20,0)/20,IF(AND(F75&gt;=2,F75&lt;=50),ROUND(F75*10,0)/10,IF(AND(F75&gt;=50,F75&lt;100),ROUND(F75*5,0)/5,IF(AND(F75&gt;=100,F75&lt;500),ROUND(F75*2,0)/2,IF(F75&gt;=500,ROUND(F75,0))))))</f>
        <v>0</v>
      </c>
    </row>
    <row r="76" spans="1:7" ht="12.75">
      <c r="A76" s="5">
        <v>140</v>
      </c>
      <c r="B76" s="11" t="s">
        <v>1766</v>
      </c>
      <c r="C76" s="13" t="s">
        <v>2704</v>
      </c>
      <c r="D76" s="5" t="s">
        <v>4416</v>
      </c>
      <c r="E76" s="3">
        <v>664</v>
      </c>
      <c r="F76" s="4">
        <f t="shared" si="2"/>
        <v>672.8976</v>
      </c>
      <c r="G76" s="14">
        <f t="shared" si="3"/>
        <v>673</v>
      </c>
    </row>
    <row r="77" spans="1:7" ht="12.75">
      <c r="A77" s="5">
        <v>141</v>
      </c>
      <c r="B77" s="11" t="s">
        <v>1767</v>
      </c>
      <c r="C77" s="13" t="s">
        <v>2705</v>
      </c>
      <c r="D77" s="5" t="s">
        <v>4416</v>
      </c>
      <c r="E77" s="3">
        <v>664</v>
      </c>
      <c r="F77" s="4">
        <f t="shared" si="2"/>
        <v>672.8976</v>
      </c>
      <c r="G77" s="14">
        <f t="shared" si="3"/>
        <v>673</v>
      </c>
    </row>
    <row r="78" spans="1:7" ht="12.75">
      <c r="A78" s="5">
        <v>142</v>
      </c>
      <c r="B78" s="11" t="s">
        <v>1768</v>
      </c>
      <c r="C78" s="13" t="s">
        <v>2706</v>
      </c>
      <c r="D78" s="5" t="s">
        <v>4414</v>
      </c>
      <c r="E78" s="3">
        <v>1058</v>
      </c>
      <c r="F78" s="4">
        <f t="shared" si="2"/>
        <v>1072.1772</v>
      </c>
      <c r="G78" s="14">
        <f t="shared" si="3"/>
        <v>1072</v>
      </c>
    </row>
    <row r="79" spans="1:7" ht="12.75">
      <c r="A79" s="5">
        <v>143</v>
      </c>
      <c r="B79" s="11" t="s">
        <v>1769</v>
      </c>
      <c r="C79" s="13" t="s">
        <v>2707</v>
      </c>
      <c r="D79" s="5" t="s">
        <v>4421</v>
      </c>
      <c r="E79" s="3">
        <v>1542</v>
      </c>
      <c r="F79" s="4">
        <f t="shared" si="2"/>
        <v>1562.6628</v>
      </c>
      <c r="G79" s="14">
        <f t="shared" si="3"/>
        <v>1563</v>
      </c>
    </row>
    <row r="80" spans="1:7" ht="25.5">
      <c r="A80" s="5">
        <v>144</v>
      </c>
      <c r="B80" s="11" t="s">
        <v>1770</v>
      </c>
      <c r="C80" s="13" t="s">
        <v>2708</v>
      </c>
      <c r="D80" s="5" t="s">
        <v>4421</v>
      </c>
      <c r="E80" s="3">
        <v>1542</v>
      </c>
      <c r="F80" s="4">
        <f t="shared" si="2"/>
        <v>1562.6628</v>
      </c>
      <c r="G80" s="14">
        <f t="shared" si="3"/>
        <v>1563</v>
      </c>
    </row>
    <row r="81" spans="1:7" ht="25.5">
      <c r="A81" s="5">
        <v>145</v>
      </c>
      <c r="B81" s="11" t="s">
        <v>1771</v>
      </c>
      <c r="C81" s="13" t="s">
        <v>2709</v>
      </c>
      <c r="D81" s="5" t="s">
        <v>4421</v>
      </c>
      <c r="E81" s="3">
        <v>1542</v>
      </c>
      <c r="F81" s="4">
        <f t="shared" si="2"/>
        <v>1562.6628</v>
      </c>
      <c r="G81" s="14">
        <f t="shared" si="3"/>
        <v>1563</v>
      </c>
    </row>
    <row r="82" spans="1:7" ht="12.75">
      <c r="A82" s="5">
        <v>146</v>
      </c>
      <c r="B82" s="11" t="s">
        <v>1772</v>
      </c>
      <c r="C82" s="13" t="s">
        <v>2710</v>
      </c>
      <c r="D82" s="5" t="s">
        <v>4421</v>
      </c>
      <c r="E82" s="3">
        <v>1542</v>
      </c>
      <c r="F82" s="4">
        <f t="shared" si="2"/>
        <v>1562.6628</v>
      </c>
      <c r="G82" s="14">
        <f t="shared" si="3"/>
        <v>1563</v>
      </c>
    </row>
    <row r="83" spans="1:7" ht="12.75">
      <c r="A83" s="5">
        <v>147</v>
      </c>
      <c r="B83" s="11" t="s">
        <v>1773</v>
      </c>
      <c r="C83" s="13" t="s">
        <v>2711</v>
      </c>
      <c r="D83" s="5" t="s">
        <v>4414</v>
      </c>
      <c r="E83" s="3">
        <v>1058</v>
      </c>
      <c r="F83" s="4">
        <f t="shared" si="2"/>
        <v>1072.1772</v>
      </c>
      <c r="G83" s="14">
        <f t="shared" si="3"/>
        <v>1072</v>
      </c>
    </row>
    <row r="84" spans="1:7" ht="12.75">
      <c r="A84" s="5">
        <v>148</v>
      </c>
      <c r="B84" s="11" t="s">
        <v>1774</v>
      </c>
      <c r="C84" s="13" t="s">
        <v>2712</v>
      </c>
      <c r="D84" s="5" t="s">
        <v>4414</v>
      </c>
      <c r="E84" s="3">
        <v>1058</v>
      </c>
      <c r="F84" s="4">
        <f t="shared" si="2"/>
        <v>1072.1772</v>
      </c>
      <c r="G84" s="14">
        <f t="shared" si="3"/>
        <v>1072</v>
      </c>
    </row>
    <row r="85" spans="1:7" ht="12.75">
      <c r="A85" s="5">
        <v>152</v>
      </c>
      <c r="B85" s="11" t="s">
        <v>1775</v>
      </c>
      <c r="C85" s="13" t="s">
        <v>2713</v>
      </c>
      <c r="D85" s="5" t="s">
        <v>4420</v>
      </c>
      <c r="E85" s="3">
        <v>114</v>
      </c>
      <c r="F85" s="4">
        <f t="shared" si="2"/>
        <v>115.5276</v>
      </c>
      <c r="G85" s="14">
        <f t="shared" si="3"/>
        <v>115.5</v>
      </c>
    </row>
    <row r="86" spans="1:7" ht="12.75">
      <c r="A86" s="5">
        <v>153</v>
      </c>
      <c r="B86" s="11" t="s">
        <v>1776</v>
      </c>
      <c r="C86" s="13" t="s">
        <v>2714</v>
      </c>
      <c r="D86" s="5" t="s">
        <v>4416</v>
      </c>
      <c r="E86" s="3">
        <v>664</v>
      </c>
      <c r="F86" s="4">
        <f t="shared" si="2"/>
        <v>672.8976</v>
      </c>
      <c r="G86" s="14">
        <f t="shared" si="3"/>
        <v>673</v>
      </c>
    </row>
    <row r="87" spans="1:7" ht="12.75">
      <c r="A87" s="5">
        <v>154</v>
      </c>
      <c r="B87" s="11" t="s">
        <v>1777</v>
      </c>
      <c r="C87" s="13" t="s">
        <v>2715</v>
      </c>
      <c r="D87" s="5" t="s">
        <v>4417</v>
      </c>
      <c r="E87" s="3">
        <v>452</v>
      </c>
      <c r="F87" s="4">
        <f t="shared" si="2"/>
        <v>458.0568</v>
      </c>
      <c r="G87" s="14">
        <f t="shared" si="3"/>
        <v>458</v>
      </c>
    </row>
    <row r="88" spans="1:7" ht="12.75">
      <c r="A88" s="5">
        <v>155</v>
      </c>
      <c r="B88" s="11" t="s">
        <v>1778</v>
      </c>
      <c r="C88" s="13" t="s">
        <v>2716</v>
      </c>
      <c r="D88" s="5" t="s">
        <v>4418</v>
      </c>
      <c r="E88" s="3">
        <v>301</v>
      </c>
      <c r="F88" s="4">
        <f t="shared" si="2"/>
        <v>305.03340000000003</v>
      </c>
      <c r="G88" s="14">
        <f t="shared" si="3"/>
        <v>305</v>
      </c>
    </row>
    <row r="89" spans="1:7" ht="12.75">
      <c r="A89" s="5">
        <v>156</v>
      </c>
      <c r="B89" s="11" t="s">
        <v>1779</v>
      </c>
      <c r="C89" s="13" t="s">
        <v>2717</v>
      </c>
      <c r="D89" s="5" t="s">
        <v>4416</v>
      </c>
      <c r="E89" s="3">
        <v>664</v>
      </c>
      <c r="F89" s="4">
        <f t="shared" si="2"/>
        <v>672.8976</v>
      </c>
      <c r="G89" s="14">
        <f t="shared" si="3"/>
        <v>673</v>
      </c>
    </row>
    <row r="90" spans="1:7" ht="12.75">
      <c r="A90" s="5">
        <v>157</v>
      </c>
      <c r="B90" s="11" t="s">
        <v>1780</v>
      </c>
      <c r="C90" s="13" t="s">
        <v>2718</v>
      </c>
      <c r="D90" s="5" t="s">
        <v>4417</v>
      </c>
      <c r="E90" s="3">
        <v>452</v>
      </c>
      <c r="F90" s="4">
        <f t="shared" si="2"/>
        <v>458.0568</v>
      </c>
      <c r="G90" s="14">
        <f t="shared" si="3"/>
        <v>458</v>
      </c>
    </row>
    <row r="91" spans="1:7" ht="25.5">
      <c r="A91" s="5">
        <v>158</v>
      </c>
      <c r="B91" s="11" t="s">
        <v>1781</v>
      </c>
      <c r="C91" s="13" t="s">
        <v>2719</v>
      </c>
      <c r="D91" s="5" t="s">
        <v>4418</v>
      </c>
      <c r="E91" s="3">
        <v>301</v>
      </c>
      <c r="F91" s="4">
        <f t="shared" si="2"/>
        <v>305.03340000000003</v>
      </c>
      <c r="G91" s="14">
        <f t="shared" si="3"/>
        <v>305</v>
      </c>
    </row>
    <row r="92" spans="1:7" ht="12.75">
      <c r="A92" s="5">
        <v>159</v>
      </c>
      <c r="B92" s="11" t="s">
        <v>1782</v>
      </c>
      <c r="C92" s="13" t="s">
        <v>2720</v>
      </c>
      <c r="D92" s="5" t="s">
        <v>4416</v>
      </c>
      <c r="E92" s="3">
        <v>664</v>
      </c>
      <c r="F92" s="4">
        <f t="shared" si="2"/>
        <v>672.8976</v>
      </c>
      <c r="G92" s="14">
        <f t="shared" si="3"/>
        <v>673</v>
      </c>
    </row>
    <row r="93" spans="1:7" ht="25.5">
      <c r="A93" s="5">
        <v>160</v>
      </c>
      <c r="B93" s="11" t="s">
        <v>1783</v>
      </c>
      <c r="C93" s="13" t="s">
        <v>2721</v>
      </c>
      <c r="D93" s="5" t="s">
        <v>4419</v>
      </c>
      <c r="E93" s="3">
        <v>150</v>
      </c>
      <c r="F93" s="4">
        <f t="shared" si="2"/>
        <v>152.01000000000002</v>
      </c>
      <c r="G93" s="14">
        <f t="shared" si="3"/>
        <v>152</v>
      </c>
    </row>
    <row r="94" spans="1:7" ht="12.75">
      <c r="A94" s="5">
        <v>162</v>
      </c>
      <c r="B94" s="11" t="s">
        <v>1784</v>
      </c>
      <c r="C94" s="13" t="s">
        <v>97</v>
      </c>
      <c r="D94" s="5" t="s">
        <v>4417</v>
      </c>
      <c r="E94" s="3">
        <v>452</v>
      </c>
      <c r="F94" s="4">
        <f t="shared" si="2"/>
        <v>458.0568</v>
      </c>
      <c r="G94" s="14">
        <f t="shared" si="3"/>
        <v>458</v>
      </c>
    </row>
    <row r="95" spans="1:7" ht="12.75">
      <c r="A95" s="5">
        <v>163</v>
      </c>
      <c r="B95" s="11" t="s">
        <v>1785</v>
      </c>
      <c r="C95" s="13" t="s">
        <v>98</v>
      </c>
      <c r="D95" s="5" t="s">
        <v>4417</v>
      </c>
      <c r="E95" s="3">
        <v>452</v>
      </c>
      <c r="F95" s="4">
        <f t="shared" si="2"/>
        <v>458.0568</v>
      </c>
      <c r="G95" s="14">
        <f t="shared" si="3"/>
        <v>458</v>
      </c>
    </row>
    <row r="96" spans="1:7" ht="12.75">
      <c r="A96" s="5">
        <v>164</v>
      </c>
      <c r="B96" s="11" t="s">
        <v>1786</v>
      </c>
      <c r="C96" s="13" t="s">
        <v>99</v>
      </c>
      <c r="D96" s="5" t="s">
        <v>4420</v>
      </c>
      <c r="E96" s="3">
        <v>114</v>
      </c>
      <c r="F96" s="4">
        <f t="shared" si="2"/>
        <v>115.5276</v>
      </c>
      <c r="G96" s="14">
        <f t="shared" si="3"/>
        <v>115.5</v>
      </c>
    </row>
    <row r="97" spans="1:7" ht="25.5">
      <c r="A97" s="5">
        <v>165</v>
      </c>
      <c r="B97" s="11" t="s">
        <v>1787</v>
      </c>
      <c r="C97" s="13" t="s">
        <v>100</v>
      </c>
      <c r="D97" s="5" t="s">
        <v>4417</v>
      </c>
      <c r="E97" s="3">
        <v>452</v>
      </c>
      <c r="F97" s="4">
        <f t="shared" si="2"/>
        <v>458.0568</v>
      </c>
      <c r="G97" s="14">
        <f t="shared" si="3"/>
        <v>458</v>
      </c>
    </row>
    <row r="98" spans="1:7" ht="12.75">
      <c r="A98" s="5">
        <v>166</v>
      </c>
      <c r="B98" s="11" t="s">
        <v>1788</v>
      </c>
      <c r="C98" s="13" t="s">
        <v>101</v>
      </c>
      <c r="D98" s="5" t="s">
        <v>4419</v>
      </c>
      <c r="E98" s="3">
        <v>150</v>
      </c>
      <c r="F98" s="4">
        <f t="shared" si="2"/>
        <v>152.01000000000002</v>
      </c>
      <c r="G98" s="14">
        <f t="shared" si="3"/>
        <v>152</v>
      </c>
    </row>
    <row r="99" spans="1:7" ht="12.75">
      <c r="A99" s="5">
        <v>167</v>
      </c>
      <c r="B99" s="11" t="s">
        <v>1789</v>
      </c>
      <c r="C99" s="13" t="s">
        <v>102</v>
      </c>
      <c r="D99" s="5" t="s">
        <v>4418</v>
      </c>
      <c r="E99" s="3">
        <v>301</v>
      </c>
      <c r="F99" s="4">
        <f t="shared" si="2"/>
        <v>305.03340000000003</v>
      </c>
      <c r="G99" s="14">
        <f t="shared" si="3"/>
        <v>305</v>
      </c>
    </row>
    <row r="100" spans="1:7" ht="12.75">
      <c r="A100" s="5">
        <v>168</v>
      </c>
      <c r="B100" s="11" t="s">
        <v>1790</v>
      </c>
      <c r="C100" s="13" t="s">
        <v>103</v>
      </c>
      <c r="D100" s="5" t="s">
        <v>4418</v>
      </c>
      <c r="E100" s="3">
        <v>301</v>
      </c>
      <c r="F100" s="4">
        <f t="shared" si="2"/>
        <v>305.03340000000003</v>
      </c>
      <c r="G100" s="14">
        <f t="shared" si="3"/>
        <v>305</v>
      </c>
    </row>
    <row r="101" spans="1:7" ht="12.75">
      <c r="A101" s="5">
        <v>169</v>
      </c>
      <c r="B101" s="11" t="s">
        <v>1791</v>
      </c>
      <c r="C101" s="13" t="s">
        <v>104</v>
      </c>
      <c r="D101" s="5" t="s">
        <v>4417</v>
      </c>
      <c r="E101" s="3">
        <v>452</v>
      </c>
      <c r="F101" s="4">
        <f t="shared" si="2"/>
        <v>458.0568</v>
      </c>
      <c r="G101" s="14">
        <f t="shared" si="3"/>
        <v>458</v>
      </c>
    </row>
    <row r="102" spans="1:7" ht="12.75">
      <c r="A102" s="5">
        <v>170</v>
      </c>
      <c r="B102" s="11" t="s">
        <v>1792</v>
      </c>
      <c r="C102" s="13" t="s">
        <v>105</v>
      </c>
      <c r="D102" s="5" t="s">
        <v>4418</v>
      </c>
      <c r="E102" s="3">
        <v>301</v>
      </c>
      <c r="F102" s="4">
        <f t="shared" si="2"/>
        <v>305.03340000000003</v>
      </c>
      <c r="G102" s="14">
        <f t="shared" si="3"/>
        <v>305</v>
      </c>
    </row>
    <row r="103" spans="1:7" ht="12.75">
      <c r="A103" s="5">
        <v>171</v>
      </c>
      <c r="B103" s="11" t="s">
        <v>1793</v>
      </c>
      <c r="C103" s="13" t="s">
        <v>2996</v>
      </c>
      <c r="D103" s="5" t="s">
        <v>4418</v>
      </c>
      <c r="E103" s="3">
        <v>301</v>
      </c>
      <c r="F103" s="4">
        <f t="shared" si="2"/>
        <v>305.03340000000003</v>
      </c>
      <c r="G103" s="14">
        <f t="shared" si="3"/>
        <v>305</v>
      </c>
    </row>
    <row r="104" spans="1:7" ht="12.75">
      <c r="A104" s="5">
        <v>172</v>
      </c>
      <c r="B104" s="11" t="s">
        <v>1794</v>
      </c>
      <c r="C104" s="13" t="s">
        <v>2997</v>
      </c>
      <c r="D104" s="5" t="s">
        <v>4420</v>
      </c>
      <c r="E104" s="3">
        <v>114</v>
      </c>
      <c r="F104" s="4">
        <f t="shared" si="2"/>
        <v>115.5276</v>
      </c>
      <c r="G104" s="14">
        <f t="shared" si="3"/>
        <v>115.5</v>
      </c>
    </row>
    <row r="105" spans="1:7" ht="12.75">
      <c r="A105" s="5">
        <v>173</v>
      </c>
      <c r="B105" s="11" t="s">
        <v>3267</v>
      </c>
      <c r="C105" s="13" t="s">
        <v>2998</v>
      </c>
      <c r="D105" s="5" t="s">
        <v>4417</v>
      </c>
      <c r="E105" s="3">
        <v>452</v>
      </c>
      <c r="F105" s="4">
        <f t="shared" si="2"/>
        <v>458.0568</v>
      </c>
      <c r="G105" s="14">
        <f t="shared" si="3"/>
        <v>458</v>
      </c>
    </row>
    <row r="106" spans="1:7" ht="25.5">
      <c r="A106" s="5">
        <v>174</v>
      </c>
      <c r="B106" s="11" t="s">
        <v>3268</v>
      </c>
      <c r="C106" s="13" t="s">
        <v>2999</v>
      </c>
      <c r="D106" s="5" t="s">
        <v>4417</v>
      </c>
      <c r="E106" s="3">
        <v>452</v>
      </c>
      <c r="F106" s="4">
        <f t="shared" si="2"/>
        <v>458.0568</v>
      </c>
      <c r="G106" s="14">
        <f t="shared" si="3"/>
        <v>458</v>
      </c>
    </row>
    <row r="107" spans="1:7" ht="25.5">
      <c r="A107" s="5">
        <v>175</v>
      </c>
      <c r="B107" s="11" t="s">
        <v>3269</v>
      </c>
      <c r="C107" s="13" t="s">
        <v>3000</v>
      </c>
      <c r="D107" s="5" t="s">
        <v>4426</v>
      </c>
      <c r="E107" s="3">
        <v>33</v>
      </c>
      <c r="F107" s="4">
        <f t="shared" si="2"/>
        <v>33.4422</v>
      </c>
      <c r="G107" s="14">
        <f t="shared" si="3"/>
        <v>33.4</v>
      </c>
    </row>
    <row r="108" spans="1:7" ht="12.75">
      <c r="A108" s="5">
        <v>176</v>
      </c>
      <c r="B108" s="11" t="s">
        <v>3270</v>
      </c>
      <c r="C108" s="13" t="s">
        <v>3001</v>
      </c>
      <c r="D108" s="5" t="s">
        <v>4419</v>
      </c>
      <c r="E108" s="3">
        <v>150</v>
      </c>
      <c r="F108" s="4">
        <f t="shared" si="2"/>
        <v>152.01000000000002</v>
      </c>
      <c r="G108" s="14">
        <f t="shared" si="3"/>
        <v>152</v>
      </c>
    </row>
    <row r="109" spans="1:7" ht="12.75">
      <c r="A109" s="5">
        <v>177</v>
      </c>
      <c r="B109" s="11" t="s">
        <v>3271</v>
      </c>
      <c r="C109" s="13" t="s">
        <v>3002</v>
      </c>
      <c r="D109" s="5" t="s">
        <v>4426</v>
      </c>
      <c r="E109" s="3">
        <v>33</v>
      </c>
      <c r="F109" s="4">
        <f t="shared" si="2"/>
        <v>33.4422</v>
      </c>
      <c r="G109" s="14">
        <f t="shared" si="3"/>
        <v>33.4</v>
      </c>
    </row>
    <row r="110" spans="1:7" ht="12.75">
      <c r="A110" s="5">
        <v>178</v>
      </c>
      <c r="B110" s="11" t="s">
        <v>3272</v>
      </c>
      <c r="C110" s="13" t="s">
        <v>3003</v>
      </c>
      <c r="D110" s="5" t="s">
        <v>4418</v>
      </c>
      <c r="E110" s="3">
        <v>301</v>
      </c>
      <c r="F110" s="4">
        <f t="shared" si="2"/>
        <v>305.03340000000003</v>
      </c>
      <c r="G110" s="14">
        <f t="shared" si="3"/>
        <v>305</v>
      </c>
    </row>
    <row r="111" spans="1:7" ht="12.75">
      <c r="A111" s="5">
        <v>179</v>
      </c>
      <c r="B111" s="11" t="s">
        <v>3273</v>
      </c>
      <c r="C111" s="13" t="s">
        <v>3004</v>
      </c>
      <c r="D111" s="5" t="s">
        <v>4417</v>
      </c>
      <c r="E111" s="3">
        <v>452</v>
      </c>
      <c r="F111" s="4">
        <f t="shared" si="2"/>
        <v>458.0568</v>
      </c>
      <c r="G111" s="14">
        <f t="shared" si="3"/>
        <v>458</v>
      </c>
    </row>
    <row r="112" spans="1:7" ht="12.75">
      <c r="A112" s="5">
        <v>180</v>
      </c>
      <c r="B112" s="11" t="s">
        <v>3274</v>
      </c>
      <c r="C112" s="13" t="s">
        <v>3005</v>
      </c>
      <c r="D112" s="5" t="s">
        <v>4419</v>
      </c>
      <c r="E112" s="3">
        <v>150</v>
      </c>
      <c r="F112" s="4">
        <f t="shared" si="2"/>
        <v>152.01000000000002</v>
      </c>
      <c r="G112" s="14">
        <f t="shared" si="3"/>
        <v>152</v>
      </c>
    </row>
    <row r="113" spans="1:7" ht="12.75">
      <c r="A113" s="5">
        <v>181</v>
      </c>
      <c r="B113" s="11" t="s">
        <v>3275</v>
      </c>
      <c r="C113" s="13" t="s">
        <v>3006</v>
      </c>
      <c r="D113" s="5" t="s">
        <v>4420</v>
      </c>
      <c r="E113" s="3">
        <v>114</v>
      </c>
      <c r="F113" s="4">
        <f t="shared" si="2"/>
        <v>115.5276</v>
      </c>
      <c r="G113" s="14">
        <f t="shared" si="3"/>
        <v>115.5</v>
      </c>
    </row>
    <row r="114" spans="1:7" ht="12.75">
      <c r="A114" s="5">
        <v>182</v>
      </c>
      <c r="B114" s="11" t="s">
        <v>3276</v>
      </c>
      <c r="C114" s="13" t="s">
        <v>3007</v>
      </c>
      <c r="D114" s="5" t="s">
        <v>4418</v>
      </c>
      <c r="E114" s="3">
        <v>301</v>
      </c>
      <c r="F114" s="4">
        <f t="shared" si="2"/>
        <v>305.03340000000003</v>
      </c>
      <c r="G114" s="14">
        <f t="shared" si="3"/>
        <v>305</v>
      </c>
    </row>
    <row r="115" spans="1:7" ht="12.75">
      <c r="A115" s="5">
        <v>183</v>
      </c>
      <c r="B115" s="11" t="s">
        <v>3277</v>
      </c>
      <c r="C115" s="13" t="s">
        <v>3008</v>
      </c>
      <c r="D115" s="5" t="s">
        <v>4417</v>
      </c>
      <c r="E115" s="3">
        <v>452</v>
      </c>
      <c r="F115" s="4">
        <f t="shared" si="2"/>
        <v>458.0568</v>
      </c>
      <c r="G115" s="14">
        <f t="shared" si="3"/>
        <v>458</v>
      </c>
    </row>
    <row r="116" spans="1:7" ht="12.75">
      <c r="A116" s="5">
        <v>184</v>
      </c>
      <c r="B116" s="11" t="s">
        <v>3278</v>
      </c>
      <c r="C116" s="13" t="s">
        <v>3009</v>
      </c>
      <c r="D116" s="5" t="s">
        <v>4419</v>
      </c>
      <c r="E116" s="3">
        <v>150</v>
      </c>
      <c r="F116" s="4">
        <f t="shared" si="2"/>
        <v>152.01000000000002</v>
      </c>
      <c r="G116" s="14">
        <f t="shared" si="3"/>
        <v>152</v>
      </c>
    </row>
    <row r="117" spans="1:7" ht="12.75">
      <c r="A117" s="5">
        <v>185</v>
      </c>
      <c r="B117" s="11" t="s">
        <v>3279</v>
      </c>
      <c r="C117" s="13" t="s">
        <v>3010</v>
      </c>
      <c r="D117" s="5" t="s">
        <v>4417</v>
      </c>
      <c r="E117" s="3">
        <v>452</v>
      </c>
      <c r="F117" s="4">
        <f t="shared" si="2"/>
        <v>458.0568</v>
      </c>
      <c r="G117" s="14">
        <f t="shared" si="3"/>
        <v>458</v>
      </c>
    </row>
    <row r="118" spans="1:7" ht="12.75">
      <c r="A118" s="5">
        <v>186</v>
      </c>
      <c r="B118" s="11" t="s">
        <v>3280</v>
      </c>
      <c r="C118" s="13" t="s">
        <v>928</v>
      </c>
      <c r="D118" s="5" t="s">
        <v>4420</v>
      </c>
      <c r="E118" s="3">
        <v>114</v>
      </c>
      <c r="F118" s="4">
        <f t="shared" si="2"/>
        <v>115.5276</v>
      </c>
      <c r="G118" s="14">
        <f t="shared" si="3"/>
        <v>115.5</v>
      </c>
    </row>
    <row r="119" spans="1:7" ht="12.75">
      <c r="A119" s="5">
        <v>187</v>
      </c>
      <c r="B119" s="11" t="s">
        <v>3281</v>
      </c>
      <c r="C119" s="13" t="s">
        <v>929</v>
      </c>
      <c r="D119" s="5" t="s">
        <v>4417</v>
      </c>
      <c r="E119" s="3">
        <v>452</v>
      </c>
      <c r="F119" s="4">
        <f t="shared" si="2"/>
        <v>458.0568</v>
      </c>
      <c r="G119" s="14">
        <f t="shared" si="3"/>
        <v>458</v>
      </c>
    </row>
    <row r="120" spans="1:7" ht="12.75">
      <c r="A120" s="5">
        <v>188</v>
      </c>
      <c r="B120" s="11" t="s">
        <v>3282</v>
      </c>
      <c r="C120" s="13" t="s">
        <v>930</v>
      </c>
      <c r="D120" s="5" t="s">
        <v>4418</v>
      </c>
      <c r="E120" s="3">
        <v>301</v>
      </c>
      <c r="F120" s="4">
        <f t="shared" si="2"/>
        <v>305.03340000000003</v>
      </c>
      <c r="G120" s="14">
        <f t="shared" si="3"/>
        <v>305</v>
      </c>
    </row>
    <row r="121" spans="1:7" ht="12.75">
      <c r="A121" s="5">
        <v>189</v>
      </c>
      <c r="B121" s="11" t="s">
        <v>3283</v>
      </c>
      <c r="C121" s="13" t="s">
        <v>931</v>
      </c>
      <c r="D121" s="5" t="s">
        <v>4418</v>
      </c>
      <c r="E121" s="3">
        <v>301</v>
      </c>
      <c r="F121" s="4">
        <f t="shared" si="2"/>
        <v>305.03340000000003</v>
      </c>
      <c r="G121" s="14">
        <f t="shared" si="3"/>
        <v>305</v>
      </c>
    </row>
    <row r="122" spans="1:7" ht="12.75">
      <c r="A122" s="5">
        <v>190</v>
      </c>
      <c r="B122" s="11" t="s">
        <v>3284</v>
      </c>
      <c r="C122" s="13" t="s">
        <v>932</v>
      </c>
      <c r="D122" s="5" t="s">
        <v>4417</v>
      </c>
      <c r="E122" s="3">
        <v>452</v>
      </c>
      <c r="F122" s="4">
        <f t="shared" si="2"/>
        <v>458.0568</v>
      </c>
      <c r="G122" s="14">
        <f t="shared" si="3"/>
        <v>458</v>
      </c>
    </row>
    <row r="123" spans="1:7" ht="12.75">
      <c r="A123" s="5">
        <v>191</v>
      </c>
      <c r="B123" s="11" t="s">
        <v>3285</v>
      </c>
      <c r="C123" s="13" t="s">
        <v>4182</v>
      </c>
      <c r="D123" s="5" t="s">
        <v>4418</v>
      </c>
      <c r="E123" s="3">
        <v>301</v>
      </c>
      <c r="F123" s="4">
        <f t="shared" si="2"/>
        <v>305.03340000000003</v>
      </c>
      <c r="G123" s="14">
        <f t="shared" si="3"/>
        <v>305</v>
      </c>
    </row>
    <row r="124" spans="1:7" ht="12.75">
      <c r="A124" s="5">
        <v>192</v>
      </c>
      <c r="B124" s="11" t="s">
        <v>3286</v>
      </c>
      <c r="C124" s="13" t="s">
        <v>4183</v>
      </c>
      <c r="D124" s="5" t="s">
        <v>4376</v>
      </c>
      <c r="E124" s="3">
        <v>0</v>
      </c>
      <c r="F124" s="4">
        <f t="shared" si="2"/>
        <v>0</v>
      </c>
      <c r="G124" s="14">
        <f t="shared" si="3"/>
        <v>0</v>
      </c>
    </row>
    <row r="125" spans="1:7" ht="12.75">
      <c r="A125" s="5">
        <v>193</v>
      </c>
      <c r="B125" s="11" t="s">
        <v>3287</v>
      </c>
      <c r="C125" s="13" t="s">
        <v>4184</v>
      </c>
      <c r="D125" s="5" t="s">
        <v>4418</v>
      </c>
      <c r="E125" s="3">
        <v>301</v>
      </c>
      <c r="F125" s="4">
        <f t="shared" si="2"/>
        <v>305.03340000000003</v>
      </c>
      <c r="G125" s="14">
        <f t="shared" si="3"/>
        <v>305</v>
      </c>
    </row>
    <row r="126" spans="1:7" ht="12.75">
      <c r="A126" s="5">
        <v>194</v>
      </c>
      <c r="B126" s="11" t="s">
        <v>3288</v>
      </c>
      <c r="C126" s="13" t="s">
        <v>4185</v>
      </c>
      <c r="D126" s="5" t="s">
        <v>4418</v>
      </c>
      <c r="E126" s="3">
        <v>301</v>
      </c>
      <c r="F126" s="4">
        <f t="shared" si="2"/>
        <v>305.03340000000003</v>
      </c>
      <c r="G126" s="14">
        <f t="shared" si="3"/>
        <v>305</v>
      </c>
    </row>
    <row r="127" spans="1:7" ht="12.75">
      <c r="A127" s="5">
        <v>195</v>
      </c>
      <c r="B127" s="11" t="s">
        <v>3289</v>
      </c>
      <c r="C127" s="13" t="s">
        <v>4186</v>
      </c>
      <c r="D127" s="5" t="s">
        <v>4418</v>
      </c>
      <c r="E127" s="3">
        <v>301</v>
      </c>
      <c r="F127" s="4">
        <f t="shared" si="2"/>
        <v>305.03340000000003</v>
      </c>
      <c r="G127" s="14">
        <f t="shared" si="3"/>
        <v>305</v>
      </c>
    </row>
    <row r="128" spans="1:7" ht="12.75">
      <c r="A128" s="5">
        <v>196</v>
      </c>
      <c r="B128" s="11" t="s">
        <v>3290</v>
      </c>
      <c r="C128" s="13" t="s">
        <v>4187</v>
      </c>
      <c r="D128" s="5" t="s">
        <v>4418</v>
      </c>
      <c r="E128" s="3">
        <v>301</v>
      </c>
      <c r="F128" s="4">
        <f t="shared" si="2"/>
        <v>305.03340000000003</v>
      </c>
      <c r="G128" s="14">
        <f t="shared" si="3"/>
        <v>305</v>
      </c>
    </row>
    <row r="129" spans="1:7" ht="12.75">
      <c r="A129" s="5">
        <v>197</v>
      </c>
      <c r="B129" s="11" t="s">
        <v>3291</v>
      </c>
      <c r="C129" s="13" t="s">
        <v>4188</v>
      </c>
      <c r="D129" s="5" t="s">
        <v>4416</v>
      </c>
      <c r="E129" s="3">
        <v>664</v>
      </c>
      <c r="F129" s="4">
        <f t="shared" si="2"/>
        <v>672.8976</v>
      </c>
      <c r="G129" s="14">
        <f t="shared" si="3"/>
        <v>673</v>
      </c>
    </row>
    <row r="130" spans="1:7" ht="12.75">
      <c r="A130" s="5">
        <v>198</v>
      </c>
      <c r="B130" s="11" t="s">
        <v>3292</v>
      </c>
      <c r="C130" s="13" t="s">
        <v>4189</v>
      </c>
      <c r="D130" s="5" t="s">
        <v>4416</v>
      </c>
      <c r="E130" s="3">
        <v>664</v>
      </c>
      <c r="F130" s="4">
        <f t="shared" si="2"/>
        <v>672.8976</v>
      </c>
      <c r="G130" s="14">
        <f t="shared" si="3"/>
        <v>673</v>
      </c>
    </row>
    <row r="131" spans="1:7" ht="12.75">
      <c r="A131" s="5">
        <v>199</v>
      </c>
      <c r="B131" s="11" t="s">
        <v>3293</v>
      </c>
      <c r="C131" s="13" t="s">
        <v>4190</v>
      </c>
      <c r="D131" s="5" t="s">
        <v>4425</v>
      </c>
      <c r="E131" s="3">
        <v>84</v>
      </c>
      <c r="F131" s="4">
        <f t="shared" si="2"/>
        <v>85.1256</v>
      </c>
      <c r="G131" s="14">
        <f t="shared" si="3"/>
        <v>85.2</v>
      </c>
    </row>
    <row r="132" spans="1:7" ht="12.75">
      <c r="A132" s="5">
        <v>200</v>
      </c>
      <c r="B132" s="11" t="s">
        <v>3294</v>
      </c>
      <c r="C132" s="13" t="s">
        <v>4191</v>
      </c>
      <c r="D132" s="5" t="s">
        <v>4420</v>
      </c>
      <c r="E132" s="3">
        <v>114</v>
      </c>
      <c r="F132" s="4">
        <f t="shared" si="2"/>
        <v>115.5276</v>
      </c>
      <c r="G132" s="14">
        <f t="shared" si="3"/>
        <v>115.5</v>
      </c>
    </row>
    <row r="133" spans="1:7" ht="12.75">
      <c r="A133" s="5">
        <v>201</v>
      </c>
      <c r="B133" s="11" t="s">
        <v>3295</v>
      </c>
      <c r="C133" s="13" t="s">
        <v>4192</v>
      </c>
      <c r="D133" s="5" t="s">
        <v>4420</v>
      </c>
      <c r="E133" s="3">
        <v>114</v>
      </c>
      <c r="F133" s="4">
        <f t="shared" si="2"/>
        <v>115.5276</v>
      </c>
      <c r="G133" s="14">
        <f t="shared" si="3"/>
        <v>115.5</v>
      </c>
    </row>
    <row r="134" spans="1:7" ht="12.75">
      <c r="A134" s="5">
        <v>202</v>
      </c>
      <c r="B134" s="11" t="s">
        <v>3296</v>
      </c>
      <c r="C134" s="13" t="s">
        <v>4193</v>
      </c>
      <c r="D134" s="5" t="s">
        <v>4418</v>
      </c>
      <c r="E134" s="3">
        <v>301</v>
      </c>
      <c r="F134" s="4">
        <f t="shared" si="2"/>
        <v>305.03340000000003</v>
      </c>
      <c r="G134" s="14">
        <f t="shared" si="3"/>
        <v>305</v>
      </c>
    </row>
    <row r="135" spans="1:7" ht="12.75">
      <c r="A135" s="5">
        <v>203</v>
      </c>
      <c r="B135" s="11" t="s">
        <v>3297</v>
      </c>
      <c r="C135" s="13" t="s">
        <v>4194</v>
      </c>
      <c r="D135" s="5" t="s">
        <v>4418</v>
      </c>
      <c r="E135" s="3">
        <v>301</v>
      </c>
      <c r="F135" s="4">
        <f aca="true" t="shared" si="4" ref="F135:F194">+E135*$F$9</f>
        <v>305.03340000000003</v>
      </c>
      <c r="G135" s="14">
        <f aca="true" t="shared" si="5" ref="G135:G194">IF(F135&lt;2,ROUND(F135*20,0)/20,IF(AND(F135&gt;=2,F135&lt;=50),ROUND(F135*10,0)/10,IF(AND(F135&gt;=50,F135&lt;100),ROUND(F135*5,0)/5,IF(AND(F135&gt;=100,F135&lt;500),ROUND(F135*2,0)/2,IF(F135&gt;=500,ROUND(F135,0))))))</f>
        <v>305</v>
      </c>
    </row>
    <row r="136" spans="1:7" ht="12.75">
      <c r="A136" s="5">
        <v>204</v>
      </c>
      <c r="B136" s="11" t="s">
        <v>3298</v>
      </c>
      <c r="C136" s="13" t="s">
        <v>4195</v>
      </c>
      <c r="D136" s="5" t="s">
        <v>4419</v>
      </c>
      <c r="E136" s="3">
        <v>150</v>
      </c>
      <c r="F136" s="4">
        <f t="shared" si="4"/>
        <v>152.01000000000002</v>
      </c>
      <c r="G136" s="14">
        <f t="shared" si="5"/>
        <v>152</v>
      </c>
    </row>
    <row r="137" spans="1:7" ht="12.75">
      <c r="A137" s="5">
        <v>205</v>
      </c>
      <c r="B137" s="11" t="s">
        <v>3299</v>
      </c>
      <c r="C137" s="13" t="s">
        <v>4196</v>
      </c>
      <c r="D137" s="5" t="s">
        <v>4424</v>
      </c>
      <c r="E137" s="3">
        <v>66</v>
      </c>
      <c r="F137" s="4">
        <f t="shared" si="4"/>
        <v>66.8844</v>
      </c>
      <c r="G137" s="14">
        <f t="shared" si="5"/>
        <v>66.8</v>
      </c>
    </row>
    <row r="138" spans="1:7" ht="12.75">
      <c r="A138" s="5">
        <v>206</v>
      </c>
      <c r="B138" s="11" t="s">
        <v>3300</v>
      </c>
      <c r="C138" s="13" t="s">
        <v>4197</v>
      </c>
      <c r="D138" s="5" t="s">
        <v>4418</v>
      </c>
      <c r="E138" s="3">
        <v>301</v>
      </c>
      <c r="F138" s="4">
        <f t="shared" si="4"/>
        <v>305.03340000000003</v>
      </c>
      <c r="G138" s="14">
        <f t="shared" si="5"/>
        <v>305</v>
      </c>
    </row>
    <row r="139" spans="1:7" ht="12.75">
      <c r="A139" s="5">
        <v>207</v>
      </c>
      <c r="B139" s="11" t="s">
        <v>3301</v>
      </c>
      <c r="C139" s="13" t="s">
        <v>4198</v>
      </c>
      <c r="D139" s="5" t="s">
        <v>4419</v>
      </c>
      <c r="E139" s="3">
        <v>150</v>
      </c>
      <c r="F139" s="4">
        <f t="shared" si="4"/>
        <v>152.01000000000002</v>
      </c>
      <c r="G139" s="14">
        <f t="shared" si="5"/>
        <v>152</v>
      </c>
    </row>
    <row r="140" spans="1:7" ht="12.75">
      <c r="A140" s="5">
        <v>208</v>
      </c>
      <c r="B140" s="11" t="s">
        <v>3302</v>
      </c>
      <c r="C140" s="13" t="s">
        <v>4199</v>
      </c>
      <c r="D140" s="5" t="s">
        <v>4417</v>
      </c>
      <c r="E140" s="3">
        <v>452</v>
      </c>
      <c r="F140" s="4">
        <f t="shared" si="4"/>
        <v>458.0568</v>
      </c>
      <c r="G140" s="14">
        <f t="shared" si="5"/>
        <v>458</v>
      </c>
    </row>
    <row r="141" spans="1:7" ht="12.75">
      <c r="A141" s="5">
        <v>209</v>
      </c>
      <c r="B141" s="11" t="s">
        <v>3303</v>
      </c>
      <c r="C141" s="13" t="s">
        <v>4200</v>
      </c>
      <c r="D141" s="5" t="s">
        <v>4419</v>
      </c>
      <c r="E141" s="3">
        <v>150</v>
      </c>
      <c r="F141" s="4">
        <f t="shared" si="4"/>
        <v>152.01000000000002</v>
      </c>
      <c r="G141" s="14">
        <f t="shared" si="5"/>
        <v>152</v>
      </c>
    </row>
    <row r="142" spans="1:7" ht="25.5">
      <c r="A142" s="5">
        <v>210</v>
      </c>
      <c r="B142" s="11" t="s">
        <v>3304</v>
      </c>
      <c r="C142" s="13" t="s">
        <v>3011</v>
      </c>
      <c r="D142" s="5" t="s">
        <v>4425</v>
      </c>
      <c r="E142" s="3">
        <v>84</v>
      </c>
      <c r="F142" s="4">
        <f t="shared" si="4"/>
        <v>85.1256</v>
      </c>
      <c r="G142" s="14">
        <f t="shared" si="5"/>
        <v>85.2</v>
      </c>
    </row>
    <row r="143" spans="1:7" ht="12.75">
      <c r="A143" s="5">
        <v>211</v>
      </c>
      <c r="B143" s="11" t="s">
        <v>3305</v>
      </c>
      <c r="C143" s="13" t="s">
        <v>3012</v>
      </c>
      <c r="D143" s="5" t="s">
        <v>4418</v>
      </c>
      <c r="E143" s="3">
        <v>301</v>
      </c>
      <c r="F143" s="4">
        <f t="shared" si="4"/>
        <v>305.03340000000003</v>
      </c>
      <c r="G143" s="14">
        <f t="shared" si="5"/>
        <v>305</v>
      </c>
    </row>
    <row r="144" spans="1:7" ht="12.75">
      <c r="A144" s="5">
        <v>212</v>
      </c>
      <c r="B144" s="11" t="s">
        <v>3306</v>
      </c>
      <c r="C144" s="13" t="s">
        <v>3013</v>
      </c>
      <c r="D144" s="5" t="s">
        <v>4419</v>
      </c>
      <c r="E144" s="3">
        <v>150</v>
      </c>
      <c r="F144" s="4">
        <f t="shared" si="4"/>
        <v>152.01000000000002</v>
      </c>
      <c r="G144" s="14">
        <f t="shared" si="5"/>
        <v>152</v>
      </c>
    </row>
    <row r="145" spans="1:7" ht="12.75">
      <c r="A145" s="5">
        <v>213</v>
      </c>
      <c r="B145" s="11" t="s">
        <v>3307</v>
      </c>
      <c r="C145" s="13" t="s">
        <v>3014</v>
      </c>
      <c r="D145" s="5" t="s">
        <v>4418</v>
      </c>
      <c r="E145" s="3">
        <v>301</v>
      </c>
      <c r="F145" s="4">
        <f t="shared" si="4"/>
        <v>305.03340000000003</v>
      </c>
      <c r="G145" s="14">
        <f t="shared" si="5"/>
        <v>305</v>
      </c>
    </row>
    <row r="146" spans="1:7" ht="12.75">
      <c r="A146" s="5">
        <v>214</v>
      </c>
      <c r="B146" s="11" t="s">
        <v>3308</v>
      </c>
      <c r="C146" s="13" t="s">
        <v>3015</v>
      </c>
      <c r="D146" s="5" t="s">
        <v>4424</v>
      </c>
      <c r="E146" s="3">
        <v>66</v>
      </c>
      <c r="F146" s="4">
        <f t="shared" si="4"/>
        <v>66.8844</v>
      </c>
      <c r="G146" s="14">
        <f t="shared" si="5"/>
        <v>66.8</v>
      </c>
    </row>
    <row r="147" spans="1:7" ht="12.75">
      <c r="A147" s="5">
        <v>215</v>
      </c>
      <c r="B147" s="11" t="s">
        <v>3309</v>
      </c>
      <c r="C147" s="13" t="s">
        <v>3016</v>
      </c>
      <c r="D147" s="5" t="s">
        <v>4418</v>
      </c>
      <c r="E147" s="3">
        <v>301</v>
      </c>
      <c r="F147" s="4">
        <f t="shared" si="4"/>
        <v>305.03340000000003</v>
      </c>
      <c r="G147" s="14">
        <f t="shared" si="5"/>
        <v>305</v>
      </c>
    </row>
    <row r="148" spans="1:7" ht="12.75">
      <c r="A148" s="5">
        <v>216</v>
      </c>
      <c r="B148" s="11" t="s">
        <v>3310</v>
      </c>
      <c r="C148" s="13" t="s">
        <v>3017</v>
      </c>
      <c r="D148" s="5" t="s">
        <v>4417</v>
      </c>
      <c r="E148" s="3">
        <v>452</v>
      </c>
      <c r="F148" s="4">
        <f t="shared" si="4"/>
        <v>458.0568</v>
      </c>
      <c r="G148" s="14">
        <f t="shared" si="5"/>
        <v>458</v>
      </c>
    </row>
    <row r="149" spans="1:7" ht="12.75">
      <c r="A149" s="5">
        <v>217</v>
      </c>
      <c r="B149" s="11" t="s">
        <v>3311</v>
      </c>
      <c r="C149" s="13" t="s">
        <v>3018</v>
      </c>
      <c r="D149" s="5" t="s">
        <v>4420</v>
      </c>
      <c r="E149" s="3">
        <v>114</v>
      </c>
      <c r="F149" s="4">
        <f t="shared" si="4"/>
        <v>115.5276</v>
      </c>
      <c r="G149" s="14">
        <f t="shared" si="5"/>
        <v>115.5</v>
      </c>
    </row>
    <row r="150" spans="1:7" ht="12.75">
      <c r="A150" s="5">
        <v>218</v>
      </c>
      <c r="B150" s="11" t="s">
        <v>3312</v>
      </c>
      <c r="C150" s="13" t="s">
        <v>3019</v>
      </c>
      <c r="D150" s="5" t="s">
        <v>4427</v>
      </c>
      <c r="E150" s="3">
        <v>51</v>
      </c>
      <c r="F150" s="4">
        <f t="shared" si="4"/>
        <v>51.683400000000006</v>
      </c>
      <c r="G150" s="14">
        <f t="shared" si="5"/>
        <v>51.6</v>
      </c>
    </row>
    <row r="151" spans="1:7" ht="12.75">
      <c r="A151" s="5">
        <v>219</v>
      </c>
      <c r="B151" s="11" t="s">
        <v>3313</v>
      </c>
      <c r="C151" s="13" t="s">
        <v>3020</v>
      </c>
      <c r="D151" s="5" t="s">
        <v>4418</v>
      </c>
      <c r="E151" s="3">
        <v>301</v>
      </c>
      <c r="F151" s="4">
        <f t="shared" si="4"/>
        <v>305.03340000000003</v>
      </c>
      <c r="G151" s="14">
        <f t="shared" si="5"/>
        <v>305</v>
      </c>
    </row>
    <row r="152" spans="1:7" ht="25.5">
      <c r="A152" s="5">
        <v>220</v>
      </c>
      <c r="B152" s="11" t="s">
        <v>3314</v>
      </c>
      <c r="C152" s="13" t="s">
        <v>3021</v>
      </c>
      <c r="D152" s="5" t="s">
        <v>4420</v>
      </c>
      <c r="E152" s="3">
        <v>114</v>
      </c>
      <c r="F152" s="4">
        <f t="shared" si="4"/>
        <v>115.5276</v>
      </c>
      <c r="G152" s="14">
        <f t="shared" si="5"/>
        <v>115.5</v>
      </c>
    </row>
    <row r="153" spans="1:7" ht="12.75">
      <c r="A153" s="5">
        <v>221</v>
      </c>
      <c r="B153" s="11" t="s">
        <v>3315</v>
      </c>
      <c r="C153" s="13" t="s">
        <v>3022</v>
      </c>
      <c r="D153" s="5" t="s">
        <v>4419</v>
      </c>
      <c r="E153" s="3">
        <v>150</v>
      </c>
      <c r="F153" s="4">
        <f t="shared" si="4"/>
        <v>152.01000000000002</v>
      </c>
      <c r="G153" s="14">
        <f t="shared" si="5"/>
        <v>152</v>
      </c>
    </row>
    <row r="154" spans="1:7" ht="12.75">
      <c r="A154" s="5">
        <v>222</v>
      </c>
      <c r="B154" s="11" t="s">
        <v>3316</v>
      </c>
      <c r="C154" s="13" t="s">
        <v>3023</v>
      </c>
      <c r="D154" s="5" t="s">
        <v>4427</v>
      </c>
      <c r="E154" s="3">
        <v>51</v>
      </c>
      <c r="F154" s="4">
        <f t="shared" si="4"/>
        <v>51.683400000000006</v>
      </c>
      <c r="G154" s="14">
        <f t="shared" si="5"/>
        <v>51.6</v>
      </c>
    </row>
    <row r="155" spans="1:7" ht="12.75">
      <c r="A155" s="5">
        <v>223</v>
      </c>
      <c r="B155" s="11" t="s">
        <v>3317</v>
      </c>
      <c r="C155" s="13" t="s">
        <v>3024</v>
      </c>
      <c r="D155" s="5" t="s">
        <v>4419</v>
      </c>
      <c r="E155" s="3">
        <v>150</v>
      </c>
      <c r="F155" s="4">
        <f t="shared" si="4"/>
        <v>152.01000000000002</v>
      </c>
      <c r="G155" s="14">
        <f t="shared" si="5"/>
        <v>152</v>
      </c>
    </row>
    <row r="156" spans="1:7" ht="12.75">
      <c r="A156" s="5">
        <v>224</v>
      </c>
      <c r="B156" s="11" t="s">
        <v>3318</v>
      </c>
      <c r="C156" s="13" t="s">
        <v>3025</v>
      </c>
      <c r="D156" s="5" t="s">
        <v>4417</v>
      </c>
      <c r="E156" s="3">
        <v>452</v>
      </c>
      <c r="F156" s="4">
        <f t="shared" si="4"/>
        <v>458.0568</v>
      </c>
      <c r="G156" s="14">
        <f t="shared" si="5"/>
        <v>458</v>
      </c>
    </row>
    <row r="157" spans="1:7" ht="12.75">
      <c r="A157" s="5">
        <v>225</v>
      </c>
      <c r="B157" s="11" t="s">
        <v>3319</v>
      </c>
      <c r="C157" s="13" t="s">
        <v>3026</v>
      </c>
      <c r="D157" s="5" t="s">
        <v>4418</v>
      </c>
      <c r="E157" s="3">
        <v>301</v>
      </c>
      <c r="F157" s="4">
        <f t="shared" si="4"/>
        <v>305.03340000000003</v>
      </c>
      <c r="G157" s="14">
        <f t="shared" si="5"/>
        <v>305</v>
      </c>
    </row>
    <row r="158" spans="1:7" ht="12.75">
      <c r="A158" s="5">
        <v>226</v>
      </c>
      <c r="B158" s="11" t="s">
        <v>3320</v>
      </c>
      <c r="C158" s="13" t="s">
        <v>3027</v>
      </c>
      <c r="D158" s="5" t="s">
        <v>4425</v>
      </c>
      <c r="E158" s="3">
        <v>84</v>
      </c>
      <c r="F158" s="4">
        <f t="shared" si="4"/>
        <v>85.1256</v>
      </c>
      <c r="G158" s="14">
        <f t="shared" si="5"/>
        <v>85.2</v>
      </c>
    </row>
    <row r="159" spans="1:7" ht="25.5">
      <c r="A159" s="5">
        <v>227</v>
      </c>
      <c r="B159" s="11" t="s">
        <v>3321</v>
      </c>
      <c r="C159" s="13" t="s">
        <v>3028</v>
      </c>
      <c r="D159" s="5" t="s">
        <v>4420</v>
      </c>
      <c r="E159" s="3">
        <v>114</v>
      </c>
      <c r="F159" s="4">
        <f t="shared" si="4"/>
        <v>115.5276</v>
      </c>
      <c r="G159" s="14">
        <f t="shared" si="5"/>
        <v>115.5</v>
      </c>
    </row>
    <row r="160" spans="1:7" ht="12.75">
      <c r="A160" s="5">
        <v>228</v>
      </c>
      <c r="B160" s="11" t="s">
        <v>3322</v>
      </c>
      <c r="C160" s="13" t="s">
        <v>3029</v>
      </c>
      <c r="D160" s="5" t="s">
        <v>4420</v>
      </c>
      <c r="E160" s="3">
        <v>114</v>
      </c>
      <c r="F160" s="4">
        <f t="shared" si="4"/>
        <v>115.5276</v>
      </c>
      <c r="G160" s="14">
        <f t="shared" si="5"/>
        <v>115.5</v>
      </c>
    </row>
    <row r="161" spans="1:7" ht="12.75">
      <c r="A161" s="5">
        <v>229</v>
      </c>
      <c r="B161" s="11" t="s">
        <v>3323</v>
      </c>
      <c r="C161" s="13" t="s">
        <v>3030</v>
      </c>
      <c r="D161" s="5" t="s">
        <v>4416</v>
      </c>
      <c r="E161" s="3">
        <v>664</v>
      </c>
      <c r="F161" s="4">
        <f t="shared" si="4"/>
        <v>672.8976</v>
      </c>
      <c r="G161" s="14">
        <f t="shared" si="5"/>
        <v>673</v>
      </c>
    </row>
    <row r="162" spans="1:7" ht="12.75">
      <c r="A162" s="5">
        <v>230</v>
      </c>
      <c r="B162" s="11" t="s">
        <v>3324</v>
      </c>
      <c r="C162" s="13" t="s">
        <v>3031</v>
      </c>
      <c r="D162" s="5" t="s">
        <v>4428</v>
      </c>
      <c r="E162" s="3">
        <v>15</v>
      </c>
      <c r="F162" s="4">
        <f t="shared" si="4"/>
        <v>15.201</v>
      </c>
      <c r="G162" s="14">
        <f t="shared" si="5"/>
        <v>15.2</v>
      </c>
    </row>
    <row r="163" spans="1:7" ht="38.25">
      <c r="A163" s="5">
        <v>231</v>
      </c>
      <c r="B163" s="11" t="s">
        <v>3325</v>
      </c>
      <c r="C163" s="13" t="s">
        <v>5063</v>
      </c>
      <c r="D163" s="5" t="s">
        <v>4417</v>
      </c>
      <c r="E163" s="3">
        <v>452</v>
      </c>
      <c r="F163" s="4">
        <f t="shared" si="4"/>
        <v>458.0568</v>
      </c>
      <c r="G163" s="14">
        <f t="shared" si="5"/>
        <v>458</v>
      </c>
    </row>
    <row r="164" spans="1:7" ht="38.25">
      <c r="A164" s="5">
        <v>232</v>
      </c>
      <c r="B164" s="11" t="s">
        <v>3326</v>
      </c>
      <c r="C164" s="13" t="s">
        <v>5064</v>
      </c>
      <c r="D164" s="5" t="s">
        <v>4418</v>
      </c>
      <c r="E164" s="3">
        <v>301</v>
      </c>
      <c r="F164" s="4">
        <f t="shared" si="4"/>
        <v>305.03340000000003</v>
      </c>
      <c r="G164" s="14">
        <f t="shared" si="5"/>
        <v>305</v>
      </c>
    </row>
    <row r="165" spans="1:7" ht="12.75">
      <c r="A165" s="5">
        <v>233</v>
      </c>
      <c r="B165" s="11" t="s">
        <v>143</v>
      </c>
      <c r="C165" s="13" t="s">
        <v>3032</v>
      </c>
      <c r="D165" s="5" t="s">
        <v>4426</v>
      </c>
      <c r="E165" s="3">
        <v>33</v>
      </c>
      <c r="F165" s="4">
        <f t="shared" si="4"/>
        <v>33.4422</v>
      </c>
      <c r="G165" s="14">
        <f t="shared" si="5"/>
        <v>33.4</v>
      </c>
    </row>
    <row r="166" spans="1:7" ht="51">
      <c r="A166" s="5">
        <v>234</v>
      </c>
      <c r="B166" s="11" t="s">
        <v>144</v>
      </c>
      <c r="C166" s="13" t="s">
        <v>4095</v>
      </c>
      <c r="D166" s="5" t="s">
        <v>4420</v>
      </c>
      <c r="E166" s="3">
        <v>114</v>
      </c>
      <c r="F166" s="4">
        <f t="shared" si="4"/>
        <v>115.5276</v>
      </c>
      <c r="G166" s="14">
        <f t="shared" si="5"/>
        <v>115.5</v>
      </c>
    </row>
    <row r="167" spans="1:7" ht="25.5">
      <c r="A167" s="5">
        <v>235</v>
      </c>
      <c r="B167" s="11" t="s">
        <v>145</v>
      </c>
      <c r="C167" s="13" t="s">
        <v>3033</v>
      </c>
      <c r="D167" s="5" t="s">
        <v>4416</v>
      </c>
      <c r="E167" s="3">
        <v>664</v>
      </c>
      <c r="F167" s="4">
        <f t="shared" si="4"/>
        <v>672.8976</v>
      </c>
      <c r="G167" s="14">
        <f t="shared" si="5"/>
        <v>673</v>
      </c>
    </row>
    <row r="168" spans="1:7" ht="38.25">
      <c r="A168" s="5">
        <v>236</v>
      </c>
      <c r="B168" s="11" t="s">
        <v>146</v>
      </c>
      <c r="C168" s="13" t="s">
        <v>3034</v>
      </c>
      <c r="D168" s="5" t="s">
        <v>4417</v>
      </c>
      <c r="E168" s="3">
        <v>452</v>
      </c>
      <c r="F168" s="4">
        <f t="shared" si="4"/>
        <v>458.0568</v>
      </c>
      <c r="G168" s="14">
        <f t="shared" si="5"/>
        <v>458</v>
      </c>
    </row>
    <row r="169" spans="1:7" ht="25.5">
      <c r="A169" s="5">
        <v>237</v>
      </c>
      <c r="B169" s="11" t="s">
        <v>147</v>
      </c>
      <c r="C169" s="13" t="s">
        <v>3035</v>
      </c>
      <c r="D169" s="5" t="s">
        <v>4416</v>
      </c>
      <c r="E169" s="3">
        <v>664</v>
      </c>
      <c r="F169" s="4">
        <f t="shared" si="4"/>
        <v>672.8976</v>
      </c>
      <c r="G169" s="14">
        <f t="shared" si="5"/>
        <v>673</v>
      </c>
    </row>
    <row r="170" spans="1:7" ht="12.75">
      <c r="A170" s="5">
        <v>238</v>
      </c>
      <c r="B170" s="11" t="s">
        <v>148</v>
      </c>
      <c r="C170" s="13" t="s">
        <v>3036</v>
      </c>
      <c r="D170" s="5" t="s">
        <v>4417</v>
      </c>
      <c r="E170" s="3">
        <v>452</v>
      </c>
      <c r="F170" s="4">
        <f t="shared" si="4"/>
        <v>458.0568</v>
      </c>
      <c r="G170" s="14">
        <f t="shared" si="5"/>
        <v>458</v>
      </c>
    </row>
    <row r="171" spans="1:7" ht="12.75">
      <c r="A171" s="5">
        <v>239</v>
      </c>
      <c r="B171" s="11" t="s">
        <v>149</v>
      </c>
      <c r="C171" s="13" t="s">
        <v>3037</v>
      </c>
      <c r="D171" s="5" t="s">
        <v>4414</v>
      </c>
      <c r="E171" s="3">
        <v>1058</v>
      </c>
      <c r="F171" s="4">
        <f t="shared" si="4"/>
        <v>1072.1772</v>
      </c>
      <c r="G171" s="14">
        <f t="shared" si="5"/>
        <v>1072</v>
      </c>
    </row>
    <row r="172" spans="1:7" ht="25.5">
      <c r="A172" s="5">
        <v>240</v>
      </c>
      <c r="B172" s="11" t="s">
        <v>150</v>
      </c>
      <c r="C172" s="13" t="s">
        <v>3038</v>
      </c>
      <c r="D172" s="5" t="s">
        <v>4416</v>
      </c>
      <c r="E172" s="3">
        <v>664</v>
      </c>
      <c r="F172" s="4">
        <f t="shared" si="4"/>
        <v>672.8976</v>
      </c>
      <c r="G172" s="14">
        <f t="shared" si="5"/>
        <v>673</v>
      </c>
    </row>
    <row r="173" spans="1:7" ht="25.5">
      <c r="A173" s="5">
        <v>241</v>
      </c>
      <c r="B173" s="11" t="s">
        <v>151</v>
      </c>
      <c r="C173" s="13" t="s">
        <v>3039</v>
      </c>
      <c r="D173" s="5" t="s">
        <v>4416</v>
      </c>
      <c r="E173" s="3">
        <v>664</v>
      </c>
      <c r="F173" s="4">
        <f t="shared" si="4"/>
        <v>672.8976</v>
      </c>
      <c r="G173" s="14">
        <f t="shared" si="5"/>
        <v>673</v>
      </c>
    </row>
    <row r="174" spans="1:7" ht="25.5">
      <c r="A174" s="5">
        <v>242</v>
      </c>
      <c r="B174" s="11" t="s">
        <v>152</v>
      </c>
      <c r="C174" s="13" t="s">
        <v>3040</v>
      </c>
      <c r="D174" s="5" t="s">
        <v>4416</v>
      </c>
      <c r="E174" s="3">
        <v>664</v>
      </c>
      <c r="F174" s="4">
        <f t="shared" si="4"/>
        <v>672.8976</v>
      </c>
      <c r="G174" s="14">
        <f t="shared" si="5"/>
        <v>673</v>
      </c>
    </row>
    <row r="175" spans="1:7" ht="12.75">
      <c r="A175" s="5">
        <v>243</v>
      </c>
      <c r="B175" s="11" t="s">
        <v>153</v>
      </c>
      <c r="C175" s="13" t="s">
        <v>3041</v>
      </c>
      <c r="D175" s="5" t="s">
        <v>4417</v>
      </c>
      <c r="E175" s="3">
        <v>452</v>
      </c>
      <c r="F175" s="4">
        <f t="shared" si="4"/>
        <v>458.0568</v>
      </c>
      <c r="G175" s="14">
        <f t="shared" si="5"/>
        <v>458</v>
      </c>
    </row>
    <row r="176" spans="1:7" ht="12.75">
      <c r="A176" s="5">
        <v>244</v>
      </c>
      <c r="B176" s="11" t="s">
        <v>154</v>
      </c>
      <c r="C176" s="13" t="s">
        <v>3042</v>
      </c>
      <c r="D176" s="5" t="s">
        <v>4417</v>
      </c>
      <c r="E176" s="3">
        <v>452</v>
      </c>
      <c r="F176" s="4">
        <f t="shared" si="4"/>
        <v>458.0568</v>
      </c>
      <c r="G176" s="14">
        <f t="shared" si="5"/>
        <v>458</v>
      </c>
    </row>
    <row r="177" spans="1:7" ht="25.5">
      <c r="A177" s="5">
        <v>245</v>
      </c>
      <c r="B177" s="11" t="s">
        <v>155</v>
      </c>
      <c r="C177" s="13" t="s">
        <v>3043</v>
      </c>
      <c r="D177" s="5" t="s">
        <v>4416</v>
      </c>
      <c r="E177" s="3">
        <v>664</v>
      </c>
      <c r="F177" s="4">
        <f t="shared" si="4"/>
        <v>672.8976</v>
      </c>
      <c r="G177" s="14">
        <f t="shared" si="5"/>
        <v>673</v>
      </c>
    </row>
    <row r="178" spans="1:7" ht="25.5">
      <c r="A178" s="5">
        <v>246</v>
      </c>
      <c r="B178" s="11" t="s">
        <v>156</v>
      </c>
      <c r="C178" s="13" t="s">
        <v>1184</v>
      </c>
      <c r="D178" s="5" t="s">
        <v>4414</v>
      </c>
      <c r="E178" s="3">
        <v>1058</v>
      </c>
      <c r="F178" s="4">
        <f t="shared" si="4"/>
        <v>1072.1772</v>
      </c>
      <c r="G178" s="14">
        <f t="shared" si="5"/>
        <v>1072</v>
      </c>
    </row>
    <row r="179" spans="1:7" ht="25.5">
      <c r="A179" s="5">
        <v>247</v>
      </c>
      <c r="B179" s="11" t="s">
        <v>157</v>
      </c>
      <c r="C179" s="13" t="s">
        <v>1185</v>
      </c>
      <c r="D179" s="5" t="s">
        <v>4416</v>
      </c>
      <c r="E179" s="3">
        <v>664</v>
      </c>
      <c r="F179" s="4">
        <f t="shared" si="4"/>
        <v>672.8976</v>
      </c>
      <c r="G179" s="14">
        <f t="shared" si="5"/>
        <v>673</v>
      </c>
    </row>
    <row r="180" spans="1:7" ht="38.25">
      <c r="A180" s="5">
        <v>248</v>
      </c>
      <c r="B180" s="11" t="s">
        <v>158</v>
      </c>
      <c r="C180" s="13" t="s">
        <v>1186</v>
      </c>
      <c r="D180" s="5" t="s">
        <v>4414</v>
      </c>
      <c r="E180" s="3">
        <v>1058</v>
      </c>
      <c r="F180" s="4">
        <f t="shared" si="4"/>
        <v>1072.1772</v>
      </c>
      <c r="G180" s="14">
        <f t="shared" si="5"/>
        <v>1072</v>
      </c>
    </row>
    <row r="181" spans="1:7" ht="12.75">
      <c r="A181" s="5">
        <v>249</v>
      </c>
      <c r="B181" s="11" t="s">
        <v>159</v>
      </c>
      <c r="C181" s="13" t="s">
        <v>1187</v>
      </c>
      <c r="D181" s="5" t="s">
        <v>4417</v>
      </c>
      <c r="E181" s="3">
        <v>452</v>
      </c>
      <c r="F181" s="4">
        <f t="shared" si="4"/>
        <v>458.0568</v>
      </c>
      <c r="G181" s="14">
        <f t="shared" si="5"/>
        <v>458</v>
      </c>
    </row>
    <row r="182" spans="1:7" ht="12.75">
      <c r="A182" s="5">
        <v>254</v>
      </c>
      <c r="B182" s="11" t="s">
        <v>160</v>
      </c>
      <c r="C182" s="13" t="s">
        <v>1688</v>
      </c>
      <c r="D182" s="5" t="s">
        <v>4418</v>
      </c>
      <c r="E182" s="3">
        <v>301</v>
      </c>
      <c r="F182" s="4">
        <f t="shared" si="4"/>
        <v>305.03340000000003</v>
      </c>
      <c r="G182" s="14">
        <f t="shared" si="5"/>
        <v>305</v>
      </c>
    </row>
    <row r="183" spans="1:7" ht="12.75">
      <c r="A183" s="5">
        <v>255</v>
      </c>
      <c r="B183" s="11" t="s">
        <v>161</v>
      </c>
      <c r="C183" s="13" t="s">
        <v>1689</v>
      </c>
      <c r="D183" s="5" t="s">
        <v>4417</v>
      </c>
      <c r="E183" s="3">
        <v>452</v>
      </c>
      <c r="F183" s="4">
        <f t="shared" si="4"/>
        <v>458.0568</v>
      </c>
      <c r="G183" s="14">
        <f t="shared" si="5"/>
        <v>458</v>
      </c>
    </row>
    <row r="184" spans="1:7" ht="12.75">
      <c r="A184" s="5">
        <v>256</v>
      </c>
      <c r="B184" s="11" t="s">
        <v>162</v>
      </c>
      <c r="C184" s="13" t="s">
        <v>1690</v>
      </c>
      <c r="D184" s="5" t="s">
        <v>4419</v>
      </c>
      <c r="E184" s="3">
        <v>150</v>
      </c>
      <c r="F184" s="4">
        <f t="shared" si="4"/>
        <v>152.01000000000002</v>
      </c>
      <c r="G184" s="14">
        <f t="shared" si="5"/>
        <v>152</v>
      </c>
    </row>
    <row r="185" spans="1:7" ht="12.75">
      <c r="A185" s="5">
        <v>257</v>
      </c>
      <c r="B185" s="11" t="s">
        <v>163</v>
      </c>
      <c r="C185" s="13" t="s">
        <v>1691</v>
      </c>
      <c r="D185" s="5" t="s">
        <v>4376</v>
      </c>
      <c r="E185" s="3">
        <v>0</v>
      </c>
      <c r="F185" s="4">
        <f t="shared" si="4"/>
        <v>0</v>
      </c>
      <c r="G185" s="14">
        <f t="shared" si="5"/>
        <v>0</v>
      </c>
    </row>
    <row r="186" spans="1:7" ht="38.25">
      <c r="A186" s="5">
        <v>258</v>
      </c>
      <c r="B186" s="11" t="s">
        <v>164</v>
      </c>
      <c r="C186" s="13" t="s">
        <v>4133</v>
      </c>
      <c r="D186" s="5" t="s">
        <v>4418</v>
      </c>
      <c r="E186" s="3">
        <v>301</v>
      </c>
      <c r="F186" s="4">
        <f t="shared" si="4"/>
        <v>305.03340000000003</v>
      </c>
      <c r="G186" s="14">
        <f t="shared" si="5"/>
        <v>305</v>
      </c>
    </row>
    <row r="187" spans="1:7" ht="25.5">
      <c r="A187" s="5">
        <v>259</v>
      </c>
      <c r="B187" s="11" t="s">
        <v>165</v>
      </c>
      <c r="C187" s="13" t="s">
        <v>1692</v>
      </c>
      <c r="D187" s="5" t="s">
        <v>4420</v>
      </c>
      <c r="E187" s="3">
        <v>114</v>
      </c>
      <c r="F187" s="4">
        <f t="shared" si="4"/>
        <v>115.5276</v>
      </c>
      <c r="G187" s="14">
        <f t="shared" si="5"/>
        <v>115.5</v>
      </c>
    </row>
    <row r="188" spans="1:7" ht="38.25">
      <c r="A188" s="5">
        <v>260</v>
      </c>
      <c r="B188" s="11" t="s">
        <v>166</v>
      </c>
      <c r="C188" s="13" t="s">
        <v>4134</v>
      </c>
      <c r="D188" s="5" t="s">
        <v>4416</v>
      </c>
      <c r="E188" s="3">
        <v>664</v>
      </c>
      <c r="F188" s="4">
        <f t="shared" si="4"/>
        <v>672.8976</v>
      </c>
      <c r="G188" s="14">
        <f t="shared" si="5"/>
        <v>673</v>
      </c>
    </row>
    <row r="189" spans="1:7" ht="51">
      <c r="A189" s="5">
        <v>261</v>
      </c>
      <c r="B189" s="11" t="s">
        <v>167</v>
      </c>
      <c r="C189" s="13" t="s">
        <v>4135</v>
      </c>
      <c r="D189" s="5" t="s">
        <v>4416</v>
      </c>
      <c r="E189" s="3">
        <v>664</v>
      </c>
      <c r="F189" s="4">
        <f t="shared" si="4"/>
        <v>672.8976</v>
      </c>
      <c r="G189" s="14">
        <f t="shared" si="5"/>
        <v>673</v>
      </c>
    </row>
    <row r="190" spans="1:7" ht="25.5">
      <c r="A190" s="5">
        <v>262</v>
      </c>
      <c r="B190" s="11" t="s">
        <v>168</v>
      </c>
      <c r="C190" s="13" t="s">
        <v>1693</v>
      </c>
      <c r="D190" s="5" t="s">
        <v>4417</v>
      </c>
      <c r="E190" s="3">
        <v>452</v>
      </c>
      <c r="F190" s="4">
        <f t="shared" si="4"/>
        <v>458.0568</v>
      </c>
      <c r="G190" s="14">
        <f t="shared" si="5"/>
        <v>458</v>
      </c>
    </row>
    <row r="191" spans="1:7" ht="25.5">
      <c r="A191" s="5">
        <v>263</v>
      </c>
      <c r="B191" s="11" t="s">
        <v>169</v>
      </c>
      <c r="C191" s="13" t="s">
        <v>1694</v>
      </c>
      <c r="D191" s="5" t="s">
        <v>4418</v>
      </c>
      <c r="E191" s="3">
        <v>301</v>
      </c>
      <c r="F191" s="4">
        <f t="shared" si="4"/>
        <v>305.03340000000003</v>
      </c>
      <c r="G191" s="14">
        <f t="shared" si="5"/>
        <v>305</v>
      </c>
    </row>
    <row r="192" spans="1:7" ht="25.5">
      <c r="A192" s="5">
        <v>264</v>
      </c>
      <c r="B192" s="11" t="s">
        <v>170</v>
      </c>
      <c r="C192" s="13" t="s">
        <v>1217</v>
      </c>
      <c r="D192" s="5" t="s">
        <v>4417</v>
      </c>
      <c r="E192" s="3">
        <v>452</v>
      </c>
      <c r="F192" s="4">
        <f t="shared" si="4"/>
        <v>458.0568</v>
      </c>
      <c r="G192" s="14">
        <f t="shared" si="5"/>
        <v>458</v>
      </c>
    </row>
    <row r="193" spans="1:7" ht="12.75">
      <c r="A193" s="5">
        <v>265</v>
      </c>
      <c r="B193" s="11" t="s">
        <v>171</v>
      </c>
      <c r="C193" s="13" t="s">
        <v>1218</v>
      </c>
      <c r="D193" s="5" t="s">
        <v>4428</v>
      </c>
      <c r="E193" s="3">
        <v>15</v>
      </c>
      <c r="F193" s="4">
        <f t="shared" si="4"/>
        <v>15.201</v>
      </c>
      <c r="G193" s="14">
        <f t="shared" si="5"/>
        <v>15.2</v>
      </c>
    </row>
    <row r="194" spans="1:7" ht="38.25">
      <c r="A194" s="5">
        <v>266</v>
      </c>
      <c r="B194" s="11" t="s">
        <v>172</v>
      </c>
      <c r="C194" s="13" t="s">
        <v>4136</v>
      </c>
      <c r="D194" s="5" t="s">
        <v>4419</v>
      </c>
      <c r="E194" s="3">
        <v>150</v>
      </c>
      <c r="F194" s="4">
        <f t="shared" si="4"/>
        <v>152.01000000000002</v>
      </c>
      <c r="G194" s="14">
        <f t="shared" si="5"/>
        <v>152</v>
      </c>
    </row>
    <row r="195" spans="1:7" ht="25.5">
      <c r="A195" s="5">
        <v>267</v>
      </c>
      <c r="B195" s="11" t="s">
        <v>173</v>
      </c>
      <c r="C195" s="13" t="s">
        <v>4137</v>
      </c>
      <c r="D195" s="5" t="s">
        <v>4418</v>
      </c>
      <c r="E195" s="3">
        <v>301</v>
      </c>
      <c r="F195" s="4">
        <f aca="true" t="shared" si="6" ref="F195:F258">+E195*$F$9</f>
        <v>305.03340000000003</v>
      </c>
      <c r="G195" s="14">
        <f aca="true" t="shared" si="7" ref="G195:G258">IF(F195&lt;2,ROUND(F195*20,0)/20,IF(AND(F195&gt;=2,F195&lt;=50),ROUND(F195*10,0)/10,IF(AND(F195&gt;=50,F195&lt;100),ROUND(F195*5,0)/5,IF(AND(F195&gt;=100,F195&lt;500),ROUND(F195*2,0)/2,IF(F195&gt;=500,ROUND(F195,0))))))</f>
        <v>305</v>
      </c>
    </row>
    <row r="196" spans="1:7" ht="12.75">
      <c r="A196" s="5">
        <v>268</v>
      </c>
      <c r="B196" s="11" t="s">
        <v>174</v>
      </c>
      <c r="C196" s="13" t="s">
        <v>4237</v>
      </c>
      <c r="D196" s="5" t="s">
        <v>4418</v>
      </c>
      <c r="E196" s="3">
        <v>301</v>
      </c>
      <c r="F196" s="4">
        <f t="shared" si="6"/>
        <v>305.03340000000003</v>
      </c>
      <c r="G196" s="14">
        <f t="shared" si="7"/>
        <v>305</v>
      </c>
    </row>
    <row r="197" spans="1:7" ht="12.75">
      <c r="A197" s="5">
        <v>269</v>
      </c>
      <c r="B197" s="11" t="s">
        <v>175</v>
      </c>
      <c r="C197" s="13" t="s">
        <v>4238</v>
      </c>
      <c r="D197" s="5" t="s">
        <v>4423</v>
      </c>
      <c r="E197" s="3">
        <v>41</v>
      </c>
      <c r="F197" s="4">
        <f t="shared" si="6"/>
        <v>41.549400000000006</v>
      </c>
      <c r="G197" s="14">
        <f t="shared" si="7"/>
        <v>41.5</v>
      </c>
    </row>
    <row r="198" spans="1:7" ht="12.75">
      <c r="A198" s="5">
        <v>270</v>
      </c>
      <c r="B198" s="11" t="s">
        <v>176</v>
      </c>
      <c r="C198" s="13" t="s">
        <v>4239</v>
      </c>
      <c r="D198" s="5" t="s">
        <v>4418</v>
      </c>
      <c r="E198" s="3">
        <v>301</v>
      </c>
      <c r="F198" s="4">
        <f t="shared" si="6"/>
        <v>305.03340000000003</v>
      </c>
      <c r="G198" s="14">
        <f t="shared" si="7"/>
        <v>305</v>
      </c>
    </row>
    <row r="199" spans="1:7" ht="12.75">
      <c r="A199" s="5">
        <v>271</v>
      </c>
      <c r="B199" s="11" t="s">
        <v>177</v>
      </c>
      <c r="C199" s="13" t="s">
        <v>4240</v>
      </c>
      <c r="D199" s="5" t="s">
        <v>4425</v>
      </c>
      <c r="E199" s="3">
        <v>84</v>
      </c>
      <c r="F199" s="4">
        <f t="shared" si="6"/>
        <v>85.1256</v>
      </c>
      <c r="G199" s="14">
        <f t="shared" si="7"/>
        <v>85.2</v>
      </c>
    </row>
    <row r="200" spans="1:7" ht="12.75">
      <c r="A200" s="5">
        <v>272</v>
      </c>
      <c r="B200" s="11" t="s">
        <v>178</v>
      </c>
      <c r="C200" s="13" t="s">
        <v>4241</v>
      </c>
      <c r="D200" s="5" t="s">
        <v>4420</v>
      </c>
      <c r="E200" s="3">
        <v>114</v>
      </c>
      <c r="F200" s="4">
        <f t="shared" si="6"/>
        <v>115.5276</v>
      </c>
      <c r="G200" s="14">
        <f t="shared" si="7"/>
        <v>115.5</v>
      </c>
    </row>
    <row r="201" spans="1:7" ht="12.75">
      <c r="A201" s="5">
        <v>273</v>
      </c>
      <c r="B201" s="11" t="s">
        <v>179</v>
      </c>
      <c r="C201" s="13" t="s">
        <v>4242</v>
      </c>
      <c r="D201" s="5" t="s">
        <v>4418</v>
      </c>
      <c r="E201" s="3">
        <v>301</v>
      </c>
      <c r="F201" s="4">
        <f t="shared" si="6"/>
        <v>305.03340000000003</v>
      </c>
      <c r="G201" s="14">
        <f t="shared" si="7"/>
        <v>305</v>
      </c>
    </row>
    <row r="202" spans="1:7" ht="15" customHeight="1">
      <c r="A202" s="5">
        <v>274</v>
      </c>
      <c r="B202" s="11" t="s">
        <v>180</v>
      </c>
      <c r="C202" s="13" t="s">
        <v>5049</v>
      </c>
      <c r="D202" s="5" t="s">
        <v>4418</v>
      </c>
      <c r="E202" s="3">
        <v>301</v>
      </c>
      <c r="F202" s="4">
        <f t="shared" si="6"/>
        <v>305.03340000000003</v>
      </c>
      <c r="G202" s="14">
        <f t="shared" si="7"/>
        <v>305</v>
      </c>
    </row>
    <row r="203" spans="1:7" ht="12.75">
      <c r="A203" s="5">
        <v>275</v>
      </c>
      <c r="B203" s="11" t="s">
        <v>181</v>
      </c>
      <c r="C203" s="13" t="s">
        <v>4243</v>
      </c>
      <c r="D203" s="5" t="s">
        <v>4416</v>
      </c>
      <c r="E203" s="3">
        <v>664</v>
      </c>
      <c r="F203" s="4">
        <f t="shared" si="6"/>
        <v>672.8976</v>
      </c>
      <c r="G203" s="14">
        <f t="shared" si="7"/>
        <v>673</v>
      </c>
    </row>
    <row r="204" spans="1:7" ht="12.75">
      <c r="A204" s="5">
        <v>276</v>
      </c>
      <c r="B204" s="11" t="s">
        <v>182</v>
      </c>
      <c r="C204" s="13" t="s">
        <v>4244</v>
      </c>
      <c r="D204" s="5" t="s">
        <v>4417</v>
      </c>
      <c r="E204" s="3">
        <v>452</v>
      </c>
      <c r="F204" s="4">
        <f t="shared" si="6"/>
        <v>458.0568</v>
      </c>
      <c r="G204" s="14">
        <f t="shared" si="7"/>
        <v>458</v>
      </c>
    </row>
    <row r="205" spans="1:7" ht="12.75">
      <c r="A205" s="5">
        <v>277</v>
      </c>
      <c r="B205" s="11" t="s">
        <v>183</v>
      </c>
      <c r="C205" s="13" t="s">
        <v>4245</v>
      </c>
      <c r="D205" s="5" t="s">
        <v>4418</v>
      </c>
      <c r="E205" s="3">
        <v>301</v>
      </c>
      <c r="F205" s="4">
        <f t="shared" si="6"/>
        <v>305.03340000000003</v>
      </c>
      <c r="G205" s="14">
        <f t="shared" si="7"/>
        <v>305</v>
      </c>
    </row>
    <row r="206" spans="1:7" ht="12.75">
      <c r="A206" s="5">
        <v>278</v>
      </c>
      <c r="B206" s="11" t="s">
        <v>184</v>
      </c>
      <c r="C206" s="13" t="s">
        <v>4246</v>
      </c>
      <c r="D206" s="5" t="s">
        <v>4416</v>
      </c>
      <c r="E206" s="3">
        <v>664</v>
      </c>
      <c r="F206" s="4">
        <f t="shared" si="6"/>
        <v>672.8976</v>
      </c>
      <c r="G206" s="14">
        <f t="shared" si="7"/>
        <v>673</v>
      </c>
    </row>
    <row r="207" spans="1:7" ht="12.75">
      <c r="A207" s="5">
        <v>279</v>
      </c>
      <c r="B207" s="11" t="s">
        <v>185</v>
      </c>
      <c r="C207" s="13" t="s">
        <v>4247</v>
      </c>
      <c r="D207" s="5" t="s">
        <v>4418</v>
      </c>
      <c r="E207" s="3">
        <v>301</v>
      </c>
      <c r="F207" s="4">
        <f t="shared" si="6"/>
        <v>305.03340000000003</v>
      </c>
      <c r="G207" s="14">
        <f t="shared" si="7"/>
        <v>305</v>
      </c>
    </row>
    <row r="208" spans="1:7" ht="38.25">
      <c r="A208" s="5">
        <v>280</v>
      </c>
      <c r="B208" s="11" t="s">
        <v>186</v>
      </c>
      <c r="C208" s="13" t="s">
        <v>4138</v>
      </c>
      <c r="D208" s="5" t="s">
        <v>4417</v>
      </c>
      <c r="E208" s="3">
        <v>452</v>
      </c>
      <c r="F208" s="4">
        <f t="shared" si="6"/>
        <v>458.0568</v>
      </c>
      <c r="G208" s="14">
        <f t="shared" si="7"/>
        <v>458</v>
      </c>
    </row>
    <row r="209" spans="1:7" ht="12.75">
      <c r="A209" s="5">
        <v>281</v>
      </c>
      <c r="B209" s="11" t="s">
        <v>187</v>
      </c>
      <c r="C209" s="13" t="s">
        <v>4248</v>
      </c>
      <c r="D209" s="5" t="s">
        <v>4416</v>
      </c>
      <c r="E209" s="3">
        <v>664</v>
      </c>
      <c r="F209" s="4">
        <f t="shared" si="6"/>
        <v>672.8976</v>
      </c>
      <c r="G209" s="14">
        <f t="shared" si="7"/>
        <v>673</v>
      </c>
    </row>
    <row r="210" spans="1:7" ht="12.75">
      <c r="A210" s="5">
        <v>282</v>
      </c>
      <c r="B210" s="11" t="s">
        <v>188</v>
      </c>
      <c r="C210" s="13" t="s">
        <v>4249</v>
      </c>
      <c r="D210" s="5" t="s">
        <v>4419</v>
      </c>
      <c r="E210" s="3">
        <v>150</v>
      </c>
      <c r="F210" s="4">
        <f t="shared" si="6"/>
        <v>152.01000000000002</v>
      </c>
      <c r="G210" s="14">
        <f t="shared" si="7"/>
        <v>152</v>
      </c>
    </row>
    <row r="211" spans="1:7" ht="12.75">
      <c r="A211" s="5">
        <v>283</v>
      </c>
      <c r="B211" s="11" t="s">
        <v>189</v>
      </c>
      <c r="C211" s="13" t="s">
        <v>4250</v>
      </c>
      <c r="D211" s="5" t="s">
        <v>4417</v>
      </c>
      <c r="E211" s="3">
        <v>452</v>
      </c>
      <c r="F211" s="4">
        <f t="shared" si="6"/>
        <v>458.0568</v>
      </c>
      <c r="G211" s="14">
        <f t="shared" si="7"/>
        <v>458</v>
      </c>
    </row>
    <row r="212" spans="1:7" ht="25.5">
      <c r="A212" s="5">
        <v>284</v>
      </c>
      <c r="B212" s="11" t="s">
        <v>190</v>
      </c>
      <c r="C212" s="13" t="s">
        <v>4251</v>
      </c>
      <c r="D212" s="5" t="s">
        <v>4419</v>
      </c>
      <c r="E212" s="3">
        <v>150</v>
      </c>
      <c r="F212" s="4">
        <f t="shared" si="6"/>
        <v>152.01000000000002</v>
      </c>
      <c r="G212" s="14">
        <f t="shared" si="7"/>
        <v>152</v>
      </c>
    </row>
    <row r="213" spans="1:7" ht="25.5">
      <c r="A213" s="5">
        <v>285</v>
      </c>
      <c r="B213" s="11" t="s">
        <v>191</v>
      </c>
      <c r="C213" s="13" t="s">
        <v>4252</v>
      </c>
      <c r="D213" s="5" t="s">
        <v>4419</v>
      </c>
      <c r="E213" s="3">
        <v>150</v>
      </c>
      <c r="F213" s="4">
        <f t="shared" si="6"/>
        <v>152.01000000000002</v>
      </c>
      <c r="G213" s="14">
        <f t="shared" si="7"/>
        <v>152</v>
      </c>
    </row>
    <row r="214" spans="1:7" ht="25.5">
      <c r="A214" s="5">
        <v>286</v>
      </c>
      <c r="B214" s="11" t="s">
        <v>192</v>
      </c>
      <c r="C214" s="13" t="s">
        <v>4253</v>
      </c>
      <c r="D214" s="5" t="s">
        <v>4419</v>
      </c>
      <c r="E214" s="3">
        <v>150</v>
      </c>
      <c r="F214" s="4">
        <f t="shared" si="6"/>
        <v>152.01000000000002</v>
      </c>
      <c r="G214" s="14">
        <f t="shared" si="7"/>
        <v>152</v>
      </c>
    </row>
    <row r="215" spans="1:7" ht="12.75">
      <c r="A215" s="5">
        <v>287</v>
      </c>
      <c r="B215" s="11" t="s">
        <v>193</v>
      </c>
      <c r="C215" s="13" t="s">
        <v>4254</v>
      </c>
      <c r="D215" s="5" t="s">
        <v>4421</v>
      </c>
      <c r="E215" s="3">
        <v>1542</v>
      </c>
      <c r="F215" s="4">
        <f t="shared" si="6"/>
        <v>1562.6628</v>
      </c>
      <c r="G215" s="14">
        <f t="shared" si="7"/>
        <v>1563</v>
      </c>
    </row>
    <row r="216" spans="1:7" ht="12.75">
      <c r="A216" s="5">
        <v>288</v>
      </c>
      <c r="B216" s="11" t="s">
        <v>194</v>
      </c>
      <c r="C216" s="13" t="s">
        <v>4255</v>
      </c>
      <c r="D216" s="5" t="s">
        <v>4422</v>
      </c>
      <c r="E216" s="3">
        <v>2057</v>
      </c>
      <c r="F216" s="4">
        <f t="shared" si="6"/>
        <v>2084.5638000000004</v>
      </c>
      <c r="G216" s="14">
        <f t="shared" si="7"/>
        <v>2085</v>
      </c>
    </row>
    <row r="217" spans="1:7" ht="12.75">
      <c r="A217" s="5">
        <v>289</v>
      </c>
      <c r="B217" s="11" t="s">
        <v>195</v>
      </c>
      <c r="C217" s="13" t="s">
        <v>3064</v>
      </c>
      <c r="D217" s="5" t="s">
        <v>4429</v>
      </c>
      <c r="E217" s="3">
        <v>2814</v>
      </c>
      <c r="F217" s="4">
        <f t="shared" si="6"/>
        <v>2851.7076</v>
      </c>
      <c r="G217" s="14">
        <f t="shared" si="7"/>
        <v>2852</v>
      </c>
    </row>
    <row r="218" spans="1:7" ht="12.75">
      <c r="A218" s="5">
        <v>290</v>
      </c>
      <c r="B218" s="11" t="s">
        <v>196</v>
      </c>
      <c r="C218" s="13" t="s">
        <v>3065</v>
      </c>
      <c r="D218" s="5" t="s">
        <v>4429</v>
      </c>
      <c r="E218" s="3">
        <v>2814</v>
      </c>
      <c r="F218" s="4">
        <f t="shared" si="6"/>
        <v>2851.7076</v>
      </c>
      <c r="G218" s="14">
        <f t="shared" si="7"/>
        <v>2852</v>
      </c>
    </row>
    <row r="219" spans="1:7" ht="12.75">
      <c r="A219" s="5">
        <v>291</v>
      </c>
      <c r="B219" s="11" t="s">
        <v>197</v>
      </c>
      <c r="C219" s="13" t="s">
        <v>3066</v>
      </c>
      <c r="D219" s="5" t="s">
        <v>4430</v>
      </c>
      <c r="E219" s="3">
        <v>15</v>
      </c>
      <c r="F219" s="4">
        <f t="shared" si="6"/>
        <v>15.201</v>
      </c>
      <c r="G219" s="14">
        <f t="shared" si="7"/>
        <v>15.2</v>
      </c>
    </row>
    <row r="220" spans="1:7" ht="12.75">
      <c r="A220" s="5">
        <v>292</v>
      </c>
      <c r="B220" s="11" t="s">
        <v>198</v>
      </c>
      <c r="C220" s="13" t="s">
        <v>3067</v>
      </c>
      <c r="D220" s="5" t="s">
        <v>4431</v>
      </c>
      <c r="E220" s="3">
        <v>84</v>
      </c>
      <c r="F220" s="4">
        <f t="shared" si="6"/>
        <v>85.1256</v>
      </c>
      <c r="G220" s="14">
        <f t="shared" si="7"/>
        <v>85.2</v>
      </c>
    </row>
    <row r="221" spans="1:7" ht="25.5">
      <c r="A221" s="5">
        <v>293</v>
      </c>
      <c r="B221" s="11" t="s">
        <v>199</v>
      </c>
      <c r="C221" s="13" t="s">
        <v>3068</v>
      </c>
      <c r="D221" s="5" t="s">
        <v>4432</v>
      </c>
      <c r="E221" s="3">
        <v>114</v>
      </c>
      <c r="F221" s="4">
        <f t="shared" si="6"/>
        <v>115.5276</v>
      </c>
      <c r="G221" s="14">
        <f t="shared" si="7"/>
        <v>115.5</v>
      </c>
    </row>
    <row r="222" spans="1:7" ht="25.5">
      <c r="A222" s="5">
        <v>294</v>
      </c>
      <c r="B222" s="11" t="s">
        <v>200</v>
      </c>
      <c r="C222" s="13" t="s">
        <v>3069</v>
      </c>
      <c r="D222" s="5" t="s">
        <v>4424</v>
      </c>
      <c r="E222" s="3">
        <v>66</v>
      </c>
      <c r="F222" s="4">
        <f t="shared" si="6"/>
        <v>66.8844</v>
      </c>
      <c r="G222" s="14">
        <f t="shared" si="7"/>
        <v>66.8</v>
      </c>
    </row>
    <row r="223" spans="1:7" ht="25.5">
      <c r="A223" s="5">
        <v>295</v>
      </c>
      <c r="B223" s="11" t="s">
        <v>201</v>
      </c>
      <c r="C223" s="13" t="s">
        <v>3070</v>
      </c>
      <c r="D223" s="5" t="s">
        <v>4419</v>
      </c>
      <c r="E223" s="3">
        <v>150</v>
      </c>
      <c r="F223" s="4">
        <f t="shared" si="6"/>
        <v>152.01000000000002</v>
      </c>
      <c r="G223" s="14">
        <f t="shared" si="7"/>
        <v>152</v>
      </c>
    </row>
    <row r="224" spans="1:7" ht="25.5">
      <c r="A224" s="5">
        <v>296</v>
      </c>
      <c r="B224" s="11" t="s">
        <v>202</v>
      </c>
      <c r="C224" s="13" t="s">
        <v>3071</v>
      </c>
      <c r="D224" s="5" t="s">
        <v>4419</v>
      </c>
      <c r="E224" s="3">
        <v>150</v>
      </c>
      <c r="F224" s="4">
        <f t="shared" si="6"/>
        <v>152.01000000000002</v>
      </c>
      <c r="G224" s="14">
        <f t="shared" si="7"/>
        <v>152</v>
      </c>
    </row>
    <row r="225" spans="1:7" ht="12.75">
      <c r="A225" s="5">
        <v>297</v>
      </c>
      <c r="B225" s="11" t="s">
        <v>203</v>
      </c>
      <c r="C225" s="13" t="s">
        <v>3072</v>
      </c>
      <c r="D225" s="5" t="s">
        <v>4425</v>
      </c>
      <c r="E225" s="3">
        <v>84</v>
      </c>
      <c r="F225" s="4">
        <f t="shared" si="6"/>
        <v>85.1256</v>
      </c>
      <c r="G225" s="14">
        <f t="shared" si="7"/>
        <v>85.2</v>
      </c>
    </row>
    <row r="226" spans="1:7" ht="12.75">
      <c r="A226" s="5">
        <v>298</v>
      </c>
      <c r="B226" s="11" t="s">
        <v>204</v>
      </c>
      <c r="C226" s="13" t="s">
        <v>3073</v>
      </c>
      <c r="D226" s="5" t="s">
        <v>4417</v>
      </c>
      <c r="E226" s="3">
        <v>452</v>
      </c>
      <c r="F226" s="4">
        <f t="shared" si="6"/>
        <v>458.0568</v>
      </c>
      <c r="G226" s="14">
        <f t="shared" si="7"/>
        <v>458</v>
      </c>
    </row>
    <row r="227" spans="1:7" ht="12.75">
      <c r="A227" s="5">
        <v>299</v>
      </c>
      <c r="B227" s="11" t="s">
        <v>205</v>
      </c>
      <c r="C227" s="13" t="s">
        <v>3074</v>
      </c>
      <c r="D227" s="5" t="s">
        <v>4417</v>
      </c>
      <c r="E227" s="3">
        <v>452</v>
      </c>
      <c r="F227" s="4">
        <f t="shared" si="6"/>
        <v>458.0568</v>
      </c>
      <c r="G227" s="14">
        <f t="shared" si="7"/>
        <v>458</v>
      </c>
    </row>
    <row r="228" spans="1:7" ht="12.75">
      <c r="A228" s="5">
        <v>300</v>
      </c>
      <c r="B228" s="11" t="s">
        <v>206</v>
      </c>
      <c r="C228" s="13" t="s">
        <v>3075</v>
      </c>
      <c r="D228" s="5" t="s">
        <v>4417</v>
      </c>
      <c r="E228" s="3">
        <v>452</v>
      </c>
      <c r="F228" s="4">
        <f t="shared" si="6"/>
        <v>458.0568</v>
      </c>
      <c r="G228" s="14">
        <f t="shared" si="7"/>
        <v>458</v>
      </c>
    </row>
    <row r="229" spans="1:7" ht="12.75">
      <c r="A229" s="5">
        <v>301</v>
      </c>
      <c r="B229" s="11" t="s">
        <v>207</v>
      </c>
      <c r="C229" s="13" t="s">
        <v>3076</v>
      </c>
      <c r="D229" s="5" t="s">
        <v>4417</v>
      </c>
      <c r="E229" s="3">
        <v>452</v>
      </c>
      <c r="F229" s="4">
        <f t="shared" si="6"/>
        <v>458.0568</v>
      </c>
      <c r="G229" s="14">
        <f t="shared" si="7"/>
        <v>458</v>
      </c>
    </row>
    <row r="230" spans="1:7" ht="12.75">
      <c r="A230" s="5">
        <v>302</v>
      </c>
      <c r="B230" s="11" t="s">
        <v>208</v>
      </c>
      <c r="C230" s="13" t="s">
        <v>3077</v>
      </c>
      <c r="D230" s="5" t="s">
        <v>4417</v>
      </c>
      <c r="E230" s="3">
        <v>452</v>
      </c>
      <c r="F230" s="4">
        <f t="shared" si="6"/>
        <v>458.0568</v>
      </c>
      <c r="G230" s="14">
        <f t="shared" si="7"/>
        <v>458</v>
      </c>
    </row>
    <row r="231" spans="1:7" ht="15" customHeight="1">
      <c r="A231" s="5">
        <v>303</v>
      </c>
      <c r="B231" s="11" t="s">
        <v>209</v>
      </c>
      <c r="C231" s="13" t="s">
        <v>5050</v>
      </c>
      <c r="D231" s="5" t="s">
        <v>4433</v>
      </c>
      <c r="E231" s="3">
        <v>150</v>
      </c>
      <c r="F231" s="4">
        <f t="shared" si="6"/>
        <v>152.01000000000002</v>
      </c>
      <c r="G231" s="14">
        <f t="shared" si="7"/>
        <v>152</v>
      </c>
    </row>
    <row r="232" spans="1:7" ht="12.75">
      <c r="A232" s="5">
        <v>304</v>
      </c>
      <c r="B232" s="11" t="s">
        <v>210</v>
      </c>
      <c r="C232" s="13" t="s">
        <v>3078</v>
      </c>
      <c r="D232" s="5" t="s">
        <v>4421</v>
      </c>
      <c r="E232" s="3">
        <v>1542</v>
      </c>
      <c r="F232" s="4">
        <f t="shared" si="6"/>
        <v>1562.6628</v>
      </c>
      <c r="G232" s="14">
        <f t="shared" si="7"/>
        <v>1563</v>
      </c>
    </row>
    <row r="233" spans="1:7" ht="25.5">
      <c r="A233" s="5">
        <v>305</v>
      </c>
      <c r="B233" s="11" t="s">
        <v>211</v>
      </c>
      <c r="C233" s="13" t="s">
        <v>3079</v>
      </c>
      <c r="D233" s="5" t="s">
        <v>4416</v>
      </c>
      <c r="E233" s="3">
        <v>664</v>
      </c>
      <c r="F233" s="4">
        <f t="shared" si="6"/>
        <v>672.8976</v>
      </c>
      <c r="G233" s="14">
        <f t="shared" si="7"/>
        <v>673</v>
      </c>
    </row>
    <row r="234" spans="1:7" ht="12.75">
      <c r="A234" s="5">
        <v>306</v>
      </c>
      <c r="B234" s="11" t="s">
        <v>212</v>
      </c>
      <c r="C234" s="13" t="s">
        <v>3080</v>
      </c>
      <c r="D234" s="5" t="s">
        <v>4421</v>
      </c>
      <c r="E234" s="3">
        <v>1542</v>
      </c>
      <c r="F234" s="4">
        <f t="shared" si="6"/>
        <v>1562.6628</v>
      </c>
      <c r="G234" s="14">
        <f t="shared" si="7"/>
        <v>1563</v>
      </c>
    </row>
    <row r="235" spans="1:7" ht="25.5">
      <c r="A235" s="5">
        <v>307</v>
      </c>
      <c r="B235" s="11" t="s">
        <v>213</v>
      </c>
      <c r="C235" s="13" t="s">
        <v>3081</v>
      </c>
      <c r="D235" s="5" t="s">
        <v>4415</v>
      </c>
      <c r="E235" s="3">
        <v>301</v>
      </c>
      <c r="F235" s="4">
        <f t="shared" si="6"/>
        <v>305.03340000000003</v>
      </c>
      <c r="G235" s="14">
        <f t="shared" si="7"/>
        <v>305</v>
      </c>
    </row>
    <row r="236" spans="1:7" ht="25.5">
      <c r="A236" s="5">
        <v>308</v>
      </c>
      <c r="B236" s="11" t="s">
        <v>214</v>
      </c>
      <c r="C236" s="13" t="s">
        <v>3082</v>
      </c>
      <c r="D236" s="5" t="s">
        <v>4419</v>
      </c>
      <c r="E236" s="3">
        <v>150</v>
      </c>
      <c r="F236" s="4">
        <f t="shared" si="6"/>
        <v>152.01000000000002</v>
      </c>
      <c r="G236" s="14">
        <f t="shared" si="7"/>
        <v>152</v>
      </c>
    </row>
    <row r="237" spans="1:7" ht="25.5">
      <c r="A237" s="5">
        <v>309</v>
      </c>
      <c r="B237" s="11" t="s">
        <v>215</v>
      </c>
      <c r="C237" s="13" t="s">
        <v>3083</v>
      </c>
      <c r="D237" s="5" t="s">
        <v>4417</v>
      </c>
      <c r="E237" s="3">
        <v>452</v>
      </c>
      <c r="F237" s="4">
        <f t="shared" si="6"/>
        <v>458.0568</v>
      </c>
      <c r="G237" s="14">
        <f t="shared" si="7"/>
        <v>458</v>
      </c>
    </row>
    <row r="238" spans="1:7" ht="12.75">
      <c r="A238" s="5">
        <v>310</v>
      </c>
      <c r="B238" s="11" t="s">
        <v>216</v>
      </c>
      <c r="C238" s="13" t="s">
        <v>3084</v>
      </c>
      <c r="D238" s="5" t="s">
        <v>4418</v>
      </c>
      <c r="E238" s="3">
        <v>301</v>
      </c>
      <c r="F238" s="4">
        <f t="shared" si="6"/>
        <v>305.03340000000003</v>
      </c>
      <c r="G238" s="14">
        <f t="shared" si="7"/>
        <v>305</v>
      </c>
    </row>
    <row r="239" spans="1:7" ht="12.75">
      <c r="A239" s="5">
        <v>311</v>
      </c>
      <c r="B239" s="11" t="s">
        <v>217</v>
      </c>
      <c r="C239" s="13" t="s">
        <v>3085</v>
      </c>
      <c r="D239" s="5" t="s">
        <v>4414</v>
      </c>
      <c r="E239" s="3">
        <v>1058</v>
      </c>
      <c r="F239" s="4">
        <f t="shared" si="6"/>
        <v>1072.1772</v>
      </c>
      <c r="G239" s="14">
        <f t="shared" si="7"/>
        <v>1072</v>
      </c>
    </row>
    <row r="240" spans="1:7" ht="25.5">
      <c r="A240" s="5">
        <v>312</v>
      </c>
      <c r="B240" s="11" t="s">
        <v>218</v>
      </c>
      <c r="C240" s="13" t="s">
        <v>3086</v>
      </c>
      <c r="D240" s="5" t="s">
        <v>4414</v>
      </c>
      <c r="E240" s="3">
        <v>1058</v>
      </c>
      <c r="F240" s="4">
        <f t="shared" si="6"/>
        <v>1072.1772</v>
      </c>
      <c r="G240" s="14">
        <f t="shared" si="7"/>
        <v>1072</v>
      </c>
    </row>
    <row r="241" spans="1:7" ht="15" customHeight="1">
      <c r="A241" s="5">
        <v>313</v>
      </c>
      <c r="B241" s="11" t="s">
        <v>219</v>
      </c>
      <c r="C241" s="13" t="s">
        <v>3087</v>
      </c>
      <c r="D241" s="5" t="s">
        <v>4421</v>
      </c>
      <c r="E241" s="3">
        <v>1542</v>
      </c>
      <c r="F241" s="4">
        <f t="shared" si="6"/>
        <v>1562.6628</v>
      </c>
      <c r="G241" s="14">
        <f t="shared" si="7"/>
        <v>1563</v>
      </c>
    </row>
    <row r="242" spans="1:7" ht="12.75">
      <c r="A242" s="5">
        <v>314</v>
      </c>
      <c r="B242" s="11" t="s">
        <v>220</v>
      </c>
      <c r="C242" s="13" t="s">
        <v>3088</v>
      </c>
      <c r="D242" s="5" t="s">
        <v>4421</v>
      </c>
      <c r="E242" s="3">
        <v>1542</v>
      </c>
      <c r="F242" s="4">
        <f t="shared" si="6"/>
        <v>1562.6628</v>
      </c>
      <c r="G242" s="14">
        <f t="shared" si="7"/>
        <v>1563</v>
      </c>
    </row>
    <row r="243" spans="1:7" ht="12.75">
      <c r="A243" s="5">
        <v>315</v>
      </c>
      <c r="B243" s="11" t="s">
        <v>221</v>
      </c>
      <c r="C243" s="13" t="s">
        <v>3089</v>
      </c>
      <c r="D243" s="5" t="s">
        <v>4421</v>
      </c>
      <c r="E243" s="3">
        <v>1542</v>
      </c>
      <c r="F243" s="4">
        <f t="shared" si="6"/>
        <v>1562.6628</v>
      </c>
      <c r="G243" s="14">
        <f t="shared" si="7"/>
        <v>1563</v>
      </c>
    </row>
    <row r="244" spans="1:7" ht="25.5">
      <c r="A244" s="5">
        <v>316</v>
      </c>
      <c r="B244" s="11" t="s">
        <v>222</v>
      </c>
      <c r="C244" s="13" t="s">
        <v>3090</v>
      </c>
      <c r="D244" s="5" t="s">
        <v>4414</v>
      </c>
      <c r="E244" s="3">
        <v>1058</v>
      </c>
      <c r="F244" s="4">
        <f t="shared" si="6"/>
        <v>1072.1772</v>
      </c>
      <c r="G244" s="14">
        <f t="shared" si="7"/>
        <v>1072</v>
      </c>
    </row>
    <row r="245" spans="1:7" ht="15" customHeight="1">
      <c r="A245" s="5">
        <v>317</v>
      </c>
      <c r="B245" s="11" t="s">
        <v>223</v>
      </c>
      <c r="C245" s="13" t="s">
        <v>3091</v>
      </c>
      <c r="D245" s="5" t="s">
        <v>4421</v>
      </c>
      <c r="E245" s="3">
        <v>1542</v>
      </c>
      <c r="F245" s="4">
        <f t="shared" si="6"/>
        <v>1562.6628</v>
      </c>
      <c r="G245" s="14">
        <f t="shared" si="7"/>
        <v>1563</v>
      </c>
    </row>
    <row r="246" spans="1:7" ht="12.75">
      <c r="A246" s="5">
        <v>318</v>
      </c>
      <c r="B246" s="11" t="s">
        <v>224</v>
      </c>
      <c r="C246" s="13" t="s">
        <v>3092</v>
      </c>
      <c r="D246" s="5" t="s">
        <v>4421</v>
      </c>
      <c r="E246" s="3">
        <v>1542</v>
      </c>
      <c r="F246" s="4">
        <f t="shared" si="6"/>
        <v>1562.6628</v>
      </c>
      <c r="G246" s="14">
        <f t="shared" si="7"/>
        <v>1563</v>
      </c>
    </row>
    <row r="247" spans="1:7" ht="25.5">
      <c r="A247" s="5">
        <v>319</v>
      </c>
      <c r="B247" s="11" t="s">
        <v>225</v>
      </c>
      <c r="C247" s="13" t="s">
        <v>3093</v>
      </c>
      <c r="D247" s="5" t="s">
        <v>4421</v>
      </c>
      <c r="E247" s="3">
        <v>1542</v>
      </c>
      <c r="F247" s="4">
        <f t="shared" si="6"/>
        <v>1562.6628</v>
      </c>
      <c r="G247" s="14">
        <f t="shared" si="7"/>
        <v>1563</v>
      </c>
    </row>
    <row r="248" spans="1:7" ht="12.75">
      <c r="A248" s="5">
        <v>320</v>
      </c>
      <c r="B248" s="11" t="s">
        <v>226</v>
      </c>
      <c r="C248" s="13" t="s">
        <v>3094</v>
      </c>
      <c r="D248" s="5" t="s">
        <v>4421</v>
      </c>
      <c r="E248" s="3">
        <v>1542</v>
      </c>
      <c r="F248" s="4">
        <f t="shared" si="6"/>
        <v>1562.6628</v>
      </c>
      <c r="G248" s="14">
        <f t="shared" si="7"/>
        <v>1563</v>
      </c>
    </row>
    <row r="249" spans="1:7" ht="25.5">
      <c r="A249" s="5">
        <v>321</v>
      </c>
      <c r="B249" s="11" t="s">
        <v>227</v>
      </c>
      <c r="C249" s="13" t="s">
        <v>3095</v>
      </c>
      <c r="D249" s="5" t="s">
        <v>4421</v>
      </c>
      <c r="E249" s="3">
        <v>1542</v>
      </c>
      <c r="F249" s="4">
        <f t="shared" si="6"/>
        <v>1562.6628</v>
      </c>
      <c r="G249" s="14">
        <f t="shared" si="7"/>
        <v>1563</v>
      </c>
    </row>
    <row r="250" spans="1:7" ht="25.5">
      <c r="A250" s="5">
        <v>322</v>
      </c>
      <c r="B250" s="11" t="s">
        <v>228</v>
      </c>
      <c r="C250" s="13" t="s">
        <v>3096</v>
      </c>
      <c r="D250" s="5" t="s">
        <v>4421</v>
      </c>
      <c r="E250" s="3">
        <v>1542</v>
      </c>
      <c r="F250" s="4">
        <f t="shared" si="6"/>
        <v>1562.6628</v>
      </c>
      <c r="G250" s="14">
        <f t="shared" si="7"/>
        <v>1563</v>
      </c>
    </row>
    <row r="251" spans="1:7" ht="12.75">
      <c r="A251" s="5">
        <v>323</v>
      </c>
      <c r="B251" s="11" t="s">
        <v>229</v>
      </c>
      <c r="C251" s="13" t="s">
        <v>3097</v>
      </c>
      <c r="D251" s="5" t="s">
        <v>4421</v>
      </c>
      <c r="E251" s="3">
        <v>1542</v>
      </c>
      <c r="F251" s="4">
        <f t="shared" si="6"/>
        <v>1562.6628</v>
      </c>
      <c r="G251" s="14">
        <f t="shared" si="7"/>
        <v>1563</v>
      </c>
    </row>
    <row r="252" spans="1:7" ht="25.5">
      <c r="A252" s="5">
        <v>324</v>
      </c>
      <c r="B252" s="11" t="s">
        <v>230</v>
      </c>
      <c r="C252" s="13" t="s">
        <v>3125</v>
      </c>
      <c r="D252" s="5" t="s">
        <v>4421</v>
      </c>
      <c r="E252" s="3">
        <v>1542</v>
      </c>
      <c r="F252" s="4">
        <f t="shared" si="6"/>
        <v>1562.6628</v>
      </c>
      <c r="G252" s="14">
        <f t="shared" si="7"/>
        <v>1563</v>
      </c>
    </row>
    <row r="253" spans="1:7" ht="25.5">
      <c r="A253" s="5">
        <v>325</v>
      </c>
      <c r="B253" s="11" t="s">
        <v>231</v>
      </c>
      <c r="C253" s="13" t="s">
        <v>106</v>
      </c>
      <c r="D253" s="5" t="s">
        <v>4420</v>
      </c>
      <c r="E253" s="3">
        <v>114</v>
      </c>
      <c r="F253" s="4">
        <f t="shared" si="6"/>
        <v>115.5276</v>
      </c>
      <c r="G253" s="14">
        <f t="shared" si="7"/>
        <v>115.5</v>
      </c>
    </row>
    <row r="254" spans="1:7" ht="12.75">
      <c r="A254" s="5">
        <v>326</v>
      </c>
      <c r="B254" s="11" t="s">
        <v>232</v>
      </c>
      <c r="C254" s="13" t="s">
        <v>3126</v>
      </c>
      <c r="D254" s="5" t="s">
        <v>4416</v>
      </c>
      <c r="E254" s="3">
        <v>664</v>
      </c>
      <c r="F254" s="4">
        <f t="shared" si="6"/>
        <v>672.8976</v>
      </c>
      <c r="G254" s="14">
        <f t="shared" si="7"/>
        <v>673</v>
      </c>
    </row>
    <row r="255" spans="1:7" ht="25.5">
      <c r="A255" s="5">
        <v>327</v>
      </c>
      <c r="B255" s="11" t="s">
        <v>233</v>
      </c>
      <c r="C255" s="13" t="s">
        <v>107</v>
      </c>
      <c r="D255" s="5" t="s">
        <v>4420</v>
      </c>
      <c r="E255" s="3">
        <v>114</v>
      </c>
      <c r="F255" s="4">
        <f t="shared" si="6"/>
        <v>115.5276</v>
      </c>
      <c r="G255" s="14">
        <f t="shared" si="7"/>
        <v>115.5</v>
      </c>
    </row>
    <row r="256" spans="1:7" ht="12.75">
      <c r="A256" s="5">
        <v>328</v>
      </c>
      <c r="B256" s="11" t="s">
        <v>234</v>
      </c>
      <c r="C256" s="13" t="s">
        <v>3195</v>
      </c>
      <c r="D256" s="5" t="s">
        <v>4417</v>
      </c>
      <c r="E256" s="3">
        <v>452</v>
      </c>
      <c r="F256" s="4">
        <f t="shared" si="6"/>
        <v>458.0568</v>
      </c>
      <c r="G256" s="14">
        <f t="shared" si="7"/>
        <v>458</v>
      </c>
    </row>
    <row r="257" spans="1:7" ht="12.75">
      <c r="A257" s="5">
        <v>329</v>
      </c>
      <c r="B257" s="11" t="s">
        <v>235</v>
      </c>
      <c r="C257" s="13" t="s">
        <v>3196</v>
      </c>
      <c r="D257" s="5" t="s">
        <v>4417</v>
      </c>
      <c r="E257" s="3">
        <v>452</v>
      </c>
      <c r="F257" s="4">
        <f t="shared" si="6"/>
        <v>458.0568</v>
      </c>
      <c r="G257" s="14">
        <f t="shared" si="7"/>
        <v>458</v>
      </c>
    </row>
    <row r="258" spans="1:7" ht="12.75">
      <c r="A258" s="5">
        <v>330</v>
      </c>
      <c r="B258" s="11" t="s">
        <v>236</v>
      </c>
      <c r="C258" s="13" t="s">
        <v>3197</v>
      </c>
      <c r="D258" s="5" t="s">
        <v>4418</v>
      </c>
      <c r="E258" s="3">
        <v>301</v>
      </c>
      <c r="F258" s="4">
        <f t="shared" si="6"/>
        <v>305.03340000000003</v>
      </c>
      <c r="G258" s="14">
        <f t="shared" si="7"/>
        <v>305</v>
      </c>
    </row>
    <row r="259" spans="1:7" ht="25.5">
      <c r="A259" s="5">
        <v>331</v>
      </c>
      <c r="B259" s="11" t="s">
        <v>237</v>
      </c>
      <c r="C259" s="13" t="s">
        <v>3198</v>
      </c>
      <c r="D259" s="5" t="s">
        <v>4420</v>
      </c>
      <c r="E259" s="3">
        <v>114</v>
      </c>
      <c r="F259" s="4">
        <f aca="true" t="shared" si="8" ref="F259:F309">+E259*$F$9</f>
        <v>115.5276</v>
      </c>
      <c r="G259" s="14">
        <f aca="true" t="shared" si="9" ref="G259:G309">IF(F259&lt;2,ROUND(F259*20,0)/20,IF(AND(F259&gt;=2,F259&lt;=50),ROUND(F259*10,0)/10,IF(AND(F259&gt;=50,F259&lt;100),ROUND(F259*5,0)/5,IF(AND(F259&gt;=100,F259&lt;500),ROUND(F259*2,0)/2,IF(F259&gt;=500,ROUND(F259,0))))))</f>
        <v>115.5</v>
      </c>
    </row>
    <row r="260" spans="1:7" ht="12.75">
      <c r="A260" s="5">
        <v>332</v>
      </c>
      <c r="B260" s="11" t="s">
        <v>238</v>
      </c>
      <c r="C260" s="13" t="s">
        <v>3199</v>
      </c>
      <c r="D260" s="5" t="s">
        <v>4414</v>
      </c>
      <c r="E260" s="3">
        <v>1058</v>
      </c>
      <c r="F260" s="4">
        <f t="shared" si="8"/>
        <v>1072.1772</v>
      </c>
      <c r="G260" s="14">
        <f t="shared" si="9"/>
        <v>1072</v>
      </c>
    </row>
    <row r="261" spans="1:7" ht="27" customHeight="1">
      <c r="A261" s="5">
        <v>333</v>
      </c>
      <c r="B261" s="11" t="s">
        <v>239</v>
      </c>
      <c r="C261" s="13" t="s">
        <v>3200</v>
      </c>
      <c r="D261" s="5" t="s">
        <v>4423</v>
      </c>
      <c r="E261" s="3">
        <v>41</v>
      </c>
      <c r="F261" s="4">
        <f t="shared" si="8"/>
        <v>41.549400000000006</v>
      </c>
      <c r="G261" s="14">
        <f t="shared" si="9"/>
        <v>41.5</v>
      </c>
    </row>
    <row r="262" spans="1:7" ht="25.5">
      <c r="A262" s="5">
        <v>334</v>
      </c>
      <c r="B262" s="11" t="s">
        <v>240</v>
      </c>
      <c r="C262" s="13" t="s">
        <v>3201</v>
      </c>
      <c r="D262" s="5" t="s">
        <v>4420</v>
      </c>
      <c r="E262" s="3">
        <v>114</v>
      </c>
      <c r="F262" s="4">
        <f t="shared" si="8"/>
        <v>115.5276</v>
      </c>
      <c r="G262" s="14">
        <f t="shared" si="9"/>
        <v>115.5</v>
      </c>
    </row>
    <row r="263" spans="1:7" ht="12.75">
      <c r="A263" s="5">
        <v>335</v>
      </c>
      <c r="B263" s="11" t="s">
        <v>241</v>
      </c>
      <c r="C263" s="13" t="s">
        <v>3202</v>
      </c>
      <c r="D263" s="5" t="s">
        <v>4414</v>
      </c>
      <c r="E263" s="3">
        <v>1058</v>
      </c>
      <c r="F263" s="4">
        <f t="shared" si="8"/>
        <v>1072.1772</v>
      </c>
      <c r="G263" s="14">
        <f t="shared" si="9"/>
        <v>1072</v>
      </c>
    </row>
    <row r="264" spans="1:7" ht="12.75">
      <c r="A264" s="5">
        <v>336</v>
      </c>
      <c r="B264" s="11" t="s">
        <v>242</v>
      </c>
      <c r="C264" s="13" t="s">
        <v>3203</v>
      </c>
      <c r="D264" s="5" t="s">
        <v>4414</v>
      </c>
      <c r="E264" s="3">
        <v>1058</v>
      </c>
      <c r="F264" s="4">
        <f t="shared" si="8"/>
        <v>1072.1772</v>
      </c>
      <c r="G264" s="14">
        <f t="shared" si="9"/>
        <v>1072</v>
      </c>
    </row>
    <row r="265" spans="1:7" ht="38.25">
      <c r="A265" s="5">
        <v>337</v>
      </c>
      <c r="B265" s="11" t="s">
        <v>243</v>
      </c>
      <c r="C265" s="13" t="s">
        <v>3204</v>
      </c>
      <c r="D265" s="5" t="s">
        <v>4421</v>
      </c>
      <c r="E265" s="3">
        <v>1542</v>
      </c>
      <c r="F265" s="4">
        <f t="shared" si="8"/>
        <v>1562.6628</v>
      </c>
      <c r="G265" s="14">
        <f t="shared" si="9"/>
        <v>1563</v>
      </c>
    </row>
    <row r="266" spans="1:7" ht="27.75" customHeight="1">
      <c r="A266" s="5">
        <v>338</v>
      </c>
      <c r="B266" s="11" t="s">
        <v>244</v>
      </c>
      <c r="C266" s="13" t="s">
        <v>1594</v>
      </c>
      <c r="D266" s="5" t="s">
        <v>4421</v>
      </c>
      <c r="E266" s="3">
        <v>1542</v>
      </c>
      <c r="F266" s="4">
        <f t="shared" si="8"/>
        <v>1562.6628</v>
      </c>
      <c r="G266" s="14">
        <f t="shared" si="9"/>
        <v>1563</v>
      </c>
    </row>
    <row r="267" spans="1:7" ht="12.75">
      <c r="A267" s="5">
        <v>339</v>
      </c>
      <c r="B267" s="11" t="s">
        <v>245</v>
      </c>
      <c r="C267" s="13" t="s">
        <v>1595</v>
      </c>
      <c r="D267" s="5" t="s">
        <v>4416</v>
      </c>
      <c r="E267" s="3">
        <v>664</v>
      </c>
      <c r="F267" s="4">
        <f t="shared" si="8"/>
        <v>672.8976</v>
      </c>
      <c r="G267" s="14">
        <f t="shared" si="9"/>
        <v>673</v>
      </c>
    </row>
    <row r="268" spans="1:7" ht="12.75">
      <c r="A268" s="5">
        <v>340</v>
      </c>
      <c r="B268" s="11" t="s">
        <v>246</v>
      </c>
      <c r="C268" s="13" t="s">
        <v>1596</v>
      </c>
      <c r="D268" s="5" t="s">
        <v>4422</v>
      </c>
      <c r="E268" s="3">
        <v>2057</v>
      </c>
      <c r="F268" s="4">
        <f t="shared" si="8"/>
        <v>2084.5638000000004</v>
      </c>
      <c r="G268" s="14">
        <f t="shared" si="9"/>
        <v>2085</v>
      </c>
    </row>
    <row r="269" spans="1:7" ht="12.75">
      <c r="A269" s="5">
        <v>341</v>
      </c>
      <c r="B269" s="11" t="s">
        <v>247</v>
      </c>
      <c r="C269" s="13" t="s">
        <v>1597</v>
      </c>
      <c r="D269" s="5" t="s">
        <v>4421</v>
      </c>
      <c r="E269" s="3">
        <v>1542</v>
      </c>
      <c r="F269" s="4">
        <f t="shared" si="8"/>
        <v>1562.6628</v>
      </c>
      <c r="G269" s="14">
        <f t="shared" si="9"/>
        <v>1563</v>
      </c>
    </row>
    <row r="270" spans="1:7" ht="12.75">
      <c r="A270" s="5">
        <v>342</v>
      </c>
      <c r="B270" s="11" t="s">
        <v>248</v>
      </c>
      <c r="C270" s="13" t="s">
        <v>1598</v>
      </c>
      <c r="D270" s="5" t="s">
        <v>4421</v>
      </c>
      <c r="E270" s="3">
        <v>1542</v>
      </c>
      <c r="F270" s="4">
        <f t="shared" si="8"/>
        <v>1562.6628</v>
      </c>
      <c r="G270" s="14">
        <f t="shared" si="9"/>
        <v>1563</v>
      </c>
    </row>
    <row r="271" spans="1:7" ht="12.75">
      <c r="A271" s="5">
        <v>343</v>
      </c>
      <c r="B271" s="11" t="s">
        <v>249</v>
      </c>
      <c r="C271" s="13" t="s">
        <v>1599</v>
      </c>
      <c r="D271" s="5" t="s">
        <v>4429</v>
      </c>
      <c r="E271" s="3">
        <v>2814</v>
      </c>
      <c r="F271" s="4">
        <f t="shared" si="8"/>
        <v>2851.7076</v>
      </c>
      <c r="G271" s="14">
        <f t="shared" si="9"/>
        <v>2852</v>
      </c>
    </row>
    <row r="272" spans="1:7" ht="12.75">
      <c r="A272" s="5">
        <v>344</v>
      </c>
      <c r="B272" s="11" t="s">
        <v>250</v>
      </c>
      <c r="C272" s="13" t="s">
        <v>1600</v>
      </c>
      <c r="D272" s="5" t="s">
        <v>4417</v>
      </c>
      <c r="E272" s="3">
        <v>452</v>
      </c>
      <c r="F272" s="4">
        <f t="shared" si="8"/>
        <v>458.0568</v>
      </c>
      <c r="G272" s="14">
        <f t="shared" si="9"/>
        <v>458</v>
      </c>
    </row>
    <row r="273" spans="1:7" ht="12.75">
      <c r="A273" s="5">
        <v>345</v>
      </c>
      <c r="B273" s="11" t="s">
        <v>251</v>
      </c>
      <c r="C273" s="13" t="s">
        <v>1601</v>
      </c>
      <c r="D273" s="5" t="s">
        <v>4415</v>
      </c>
      <c r="E273" s="3">
        <v>301</v>
      </c>
      <c r="F273" s="4">
        <f t="shared" si="8"/>
        <v>305.03340000000003</v>
      </c>
      <c r="G273" s="14">
        <f t="shared" si="9"/>
        <v>305</v>
      </c>
    </row>
    <row r="274" spans="1:7" ht="12.75">
      <c r="A274" s="5">
        <v>346</v>
      </c>
      <c r="B274" s="11" t="s">
        <v>252</v>
      </c>
      <c r="C274" s="13" t="s">
        <v>1602</v>
      </c>
      <c r="D274" s="5" t="s">
        <v>4432</v>
      </c>
      <c r="E274" s="3">
        <v>114</v>
      </c>
      <c r="F274" s="4">
        <f t="shared" si="8"/>
        <v>115.5276</v>
      </c>
      <c r="G274" s="14">
        <f t="shared" si="9"/>
        <v>115.5</v>
      </c>
    </row>
    <row r="275" spans="1:7" ht="12.75">
      <c r="A275" s="5">
        <v>347</v>
      </c>
      <c r="B275" s="11" t="s">
        <v>253</v>
      </c>
      <c r="C275" s="13" t="s">
        <v>1603</v>
      </c>
      <c r="D275" s="5" t="s">
        <v>4434</v>
      </c>
      <c r="E275" s="3">
        <v>41</v>
      </c>
      <c r="F275" s="4">
        <f t="shared" si="8"/>
        <v>41.549400000000006</v>
      </c>
      <c r="G275" s="14">
        <f t="shared" si="9"/>
        <v>41.5</v>
      </c>
    </row>
    <row r="276" spans="1:7" ht="12.75">
      <c r="A276" s="5">
        <v>348</v>
      </c>
      <c r="B276" s="11" t="s">
        <v>254</v>
      </c>
      <c r="C276" s="13" t="s">
        <v>1604</v>
      </c>
      <c r="D276" s="5" t="s">
        <v>4434</v>
      </c>
      <c r="E276" s="3">
        <v>41</v>
      </c>
      <c r="F276" s="4">
        <f t="shared" si="8"/>
        <v>41.549400000000006</v>
      </c>
      <c r="G276" s="14">
        <f t="shared" si="9"/>
        <v>41.5</v>
      </c>
    </row>
    <row r="277" spans="1:7" ht="12.75">
      <c r="A277" s="5">
        <v>349</v>
      </c>
      <c r="B277" s="11" t="s">
        <v>255</v>
      </c>
      <c r="C277" s="13" t="s">
        <v>1605</v>
      </c>
      <c r="D277" s="5" t="s">
        <v>4420</v>
      </c>
      <c r="E277" s="3">
        <v>114</v>
      </c>
      <c r="F277" s="4">
        <f t="shared" si="8"/>
        <v>115.5276</v>
      </c>
      <c r="G277" s="14">
        <f t="shared" si="9"/>
        <v>115.5</v>
      </c>
    </row>
    <row r="278" spans="1:7" ht="27.75" customHeight="1">
      <c r="A278" s="5">
        <v>350</v>
      </c>
      <c r="B278" s="11" t="s">
        <v>256</v>
      </c>
      <c r="C278" s="13" t="s">
        <v>1606</v>
      </c>
      <c r="D278" s="5" t="s">
        <v>4416</v>
      </c>
      <c r="E278" s="3">
        <v>664</v>
      </c>
      <c r="F278" s="4">
        <f t="shared" si="8"/>
        <v>672.8976</v>
      </c>
      <c r="G278" s="14">
        <f t="shared" si="9"/>
        <v>673</v>
      </c>
    </row>
    <row r="279" spans="1:7" ht="12.75">
      <c r="A279" s="5">
        <v>351</v>
      </c>
      <c r="B279" s="11" t="s">
        <v>257</v>
      </c>
      <c r="C279" s="13" t="s">
        <v>1607</v>
      </c>
      <c r="D279" s="5" t="s">
        <v>4422</v>
      </c>
      <c r="E279" s="3">
        <v>2057</v>
      </c>
      <c r="F279" s="4">
        <f t="shared" si="8"/>
        <v>2084.5638000000004</v>
      </c>
      <c r="G279" s="14">
        <f t="shared" si="9"/>
        <v>2085</v>
      </c>
    </row>
    <row r="280" spans="1:7" ht="12.75">
      <c r="A280" s="5">
        <v>352</v>
      </c>
      <c r="B280" s="11" t="s">
        <v>258</v>
      </c>
      <c r="C280" s="13" t="s">
        <v>1608</v>
      </c>
      <c r="D280" s="5" t="s">
        <v>4421</v>
      </c>
      <c r="E280" s="3">
        <v>1542</v>
      </c>
      <c r="F280" s="4">
        <f t="shared" si="8"/>
        <v>1562.6628</v>
      </c>
      <c r="G280" s="14">
        <f t="shared" si="9"/>
        <v>1563</v>
      </c>
    </row>
    <row r="281" spans="1:7" ht="12.75">
      <c r="A281" s="5">
        <v>353</v>
      </c>
      <c r="B281" s="11" t="s">
        <v>259</v>
      </c>
      <c r="C281" s="13" t="s">
        <v>1609</v>
      </c>
      <c r="D281" s="5" t="s">
        <v>4421</v>
      </c>
      <c r="E281" s="3">
        <v>1542</v>
      </c>
      <c r="F281" s="4">
        <f t="shared" si="8"/>
        <v>1562.6628</v>
      </c>
      <c r="G281" s="14">
        <f t="shared" si="9"/>
        <v>1563</v>
      </c>
    </row>
    <row r="282" spans="1:7" ht="38.25">
      <c r="A282" s="5">
        <v>354</v>
      </c>
      <c r="B282" s="11" t="s">
        <v>260</v>
      </c>
      <c r="C282" s="13" t="s">
        <v>1610</v>
      </c>
      <c r="D282" s="5" t="s">
        <v>4416</v>
      </c>
      <c r="E282" s="3">
        <v>664</v>
      </c>
      <c r="F282" s="4">
        <f t="shared" si="8"/>
        <v>672.8976</v>
      </c>
      <c r="G282" s="14">
        <f t="shared" si="9"/>
        <v>673</v>
      </c>
    </row>
    <row r="283" spans="1:7" ht="12.75">
      <c r="A283" s="5">
        <v>355</v>
      </c>
      <c r="B283" s="11" t="s">
        <v>261</v>
      </c>
      <c r="C283" s="13" t="s">
        <v>1611</v>
      </c>
      <c r="D283" s="5" t="s">
        <v>4421</v>
      </c>
      <c r="E283" s="3">
        <v>1542</v>
      </c>
      <c r="F283" s="4">
        <f t="shared" si="8"/>
        <v>1562.6628</v>
      </c>
      <c r="G283" s="14">
        <f t="shared" si="9"/>
        <v>1563</v>
      </c>
    </row>
    <row r="284" spans="1:7" ht="12.75">
      <c r="A284" s="5">
        <v>356</v>
      </c>
      <c r="B284" s="11" t="s">
        <v>262</v>
      </c>
      <c r="C284" s="13" t="s">
        <v>1612</v>
      </c>
      <c r="D284" s="5" t="s">
        <v>4421</v>
      </c>
      <c r="E284" s="3">
        <v>1542</v>
      </c>
      <c r="F284" s="4">
        <f t="shared" si="8"/>
        <v>1562.6628</v>
      </c>
      <c r="G284" s="14">
        <f t="shared" si="9"/>
        <v>1563</v>
      </c>
    </row>
    <row r="285" spans="1:7" ht="12.75">
      <c r="A285" s="5">
        <v>357</v>
      </c>
      <c r="B285" s="11" t="s">
        <v>263</v>
      </c>
      <c r="C285" s="13" t="s">
        <v>1613</v>
      </c>
      <c r="D285" s="5" t="s">
        <v>4421</v>
      </c>
      <c r="E285" s="3">
        <v>1542</v>
      </c>
      <c r="F285" s="4">
        <f t="shared" si="8"/>
        <v>1562.6628</v>
      </c>
      <c r="G285" s="14">
        <f t="shared" si="9"/>
        <v>1563</v>
      </c>
    </row>
    <row r="286" spans="1:7" ht="12.75">
      <c r="A286" s="5">
        <v>358</v>
      </c>
      <c r="B286" s="11" t="s">
        <v>264</v>
      </c>
      <c r="C286" s="13" t="s">
        <v>1614</v>
      </c>
      <c r="D286" s="5" t="s">
        <v>4421</v>
      </c>
      <c r="E286" s="3">
        <v>1542</v>
      </c>
      <c r="F286" s="4">
        <f t="shared" si="8"/>
        <v>1562.6628</v>
      </c>
      <c r="G286" s="14">
        <f t="shared" si="9"/>
        <v>1563</v>
      </c>
    </row>
    <row r="287" spans="1:7" ht="12.75">
      <c r="A287" s="5">
        <v>359</v>
      </c>
      <c r="B287" s="11" t="s">
        <v>265</v>
      </c>
      <c r="C287" s="13" t="s">
        <v>3209</v>
      </c>
      <c r="D287" s="5" t="s">
        <v>4421</v>
      </c>
      <c r="E287" s="3">
        <v>1542</v>
      </c>
      <c r="F287" s="4">
        <f t="shared" si="8"/>
        <v>1562.6628</v>
      </c>
      <c r="G287" s="14">
        <f t="shared" si="9"/>
        <v>1563</v>
      </c>
    </row>
    <row r="288" spans="1:7" ht="12.75">
      <c r="A288" s="5">
        <v>360</v>
      </c>
      <c r="B288" s="11" t="s">
        <v>266</v>
      </c>
      <c r="C288" s="13" t="s">
        <v>3210</v>
      </c>
      <c r="D288" s="5" t="s">
        <v>4421</v>
      </c>
      <c r="E288" s="3">
        <v>1542</v>
      </c>
      <c r="F288" s="4">
        <f t="shared" si="8"/>
        <v>1562.6628</v>
      </c>
      <c r="G288" s="14">
        <f t="shared" si="9"/>
        <v>1563</v>
      </c>
    </row>
    <row r="289" spans="1:7" ht="25.5">
      <c r="A289" s="5">
        <v>361</v>
      </c>
      <c r="B289" s="11" t="s">
        <v>267</v>
      </c>
      <c r="C289" s="13" t="s">
        <v>3211</v>
      </c>
      <c r="D289" s="5" t="s">
        <v>4421</v>
      </c>
      <c r="E289" s="3">
        <v>1542</v>
      </c>
      <c r="F289" s="4">
        <f t="shared" si="8"/>
        <v>1562.6628</v>
      </c>
      <c r="G289" s="14">
        <f t="shared" si="9"/>
        <v>1563</v>
      </c>
    </row>
    <row r="290" spans="1:7" ht="12.75">
      <c r="A290" s="5">
        <v>362</v>
      </c>
      <c r="B290" s="11" t="s">
        <v>268</v>
      </c>
      <c r="C290" s="13" t="s">
        <v>3212</v>
      </c>
      <c r="D290" s="5" t="s">
        <v>4421</v>
      </c>
      <c r="E290" s="3">
        <v>1542</v>
      </c>
      <c r="F290" s="4">
        <f t="shared" si="8"/>
        <v>1562.6628</v>
      </c>
      <c r="G290" s="14">
        <f t="shared" si="9"/>
        <v>1563</v>
      </c>
    </row>
    <row r="291" spans="1:7" ht="12.75">
      <c r="A291" s="5">
        <v>363</v>
      </c>
      <c r="B291" s="11" t="s">
        <v>269</v>
      </c>
      <c r="C291" s="13" t="s">
        <v>3213</v>
      </c>
      <c r="D291" s="5" t="s">
        <v>4421</v>
      </c>
      <c r="E291" s="3">
        <v>1542</v>
      </c>
      <c r="F291" s="4">
        <f t="shared" si="8"/>
        <v>1562.6628</v>
      </c>
      <c r="G291" s="14">
        <f t="shared" si="9"/>
        <v>1563</v>
      </c>
    </row>
    <row r="292" spans="1:7" ht="12.75">
      <c r="A292" s="5">
        <v>364</v>
      </c>
      <c r="B292" s="11" t="s">
        <v>270</v>
      </c>
      <c r="C292" s="13" t="s">
        <v>3214</v>
      </c>
      <c r="D292" s="5" t="s">
        <v>4421</v>
      </c>
      <c r="E292" s="3">
        <v>1542</v>
      </c>
      <c r="F292" s="4">
        <f t="shared" si="8"/>
        <v>1562.6628</v>
      </c>
      <c r="G292" s="14">
        <f t="shared" si="9"/>
        <v>1563</v>
      </c>
    </row>
    <row r="293" spans="1:7" ht="12.75">
      <c r="A293" s="5">
        <v>365</v>
      </c>
      <c r="B293" s="11" t="s">
        <v>271</v>
      </c>
      <c r="C293" s="13" t="s">
        <v>3215</v>
      </c>
      <c r="D293" s="5" t="s">
        <v>4421</v>
      </c>
      <c r="E293" s="3">
        <v>1542</v>
      </c>
      <c r="F293" s="4">
        <f t="shared" si="8"/>
        <v>1562.6628</v>
      </c>
      <c r="G293" s="14">
        <f t="shared" si="9"/>
        <v>1563</v>
      </c>
    </row>
    <row r="294" spans="1:7" ht="12.75">
      <c r="A294" s="5">
        <v>366</v>
      </c>
      <c r="B294" s="11" t="s">
        <v>272</v>
      </c>
      <c r="C294" s="13" t="s">
        <v>3216</v>
      </c>
      <c r="D294" s="5" t="s">
        <v>4421</v>
      </c>
      <c r="E294" s="3">
        <v>1542</v>
      </c>
      <c r="F294" s="4">
        <f t="shared" si="8"/>
        <v>1562.6628</v>
      </c>
      <c r="G294" s="14">
        <f t="shared" si="9"/>
        <v>1563</v>
      </c>
    </row>
    <row r="295" spans="1:7" ht="63.75">
      <c r="A295" s="5">
        <v>367</v>
      </c>
      <c r="B295" s="11" t="s">
        <v>273</v>
      </c>
      <c r="C295" s="13" t="s">
        <v>4094</v>
      </c>
      <c r="D295" s="5" t="s">
        <v>4376</v>
      </c>
      <c r="E295" s="3">
        <v>0</v>
      </c>
      <c r="F295" s="4">
        <f t="shared" si="8"/>
        <v>0</v>
      </c>
      <c r="G295" s="14">
        <f t="shared" si="9"/>
        <v>0</v>
      </c>
    </row>
    <row r="296" spans="1:7" ht="63.75">
      <c r="A296" s="5">
        <v>368</v>
      </c>
      <c r="B296" s="11" t="s">
        <v>274</v>
      </c>
      <c r="C296" s="13" t="s">
        <v>2864</v>
      </c>
      <c r="D296" s="5" t="s">
        <v>4376</v>
      </c>
      <c r="E296" s="3">
        <v>0</v>
      </c>
      <c r="F296" s="4">
        <f t="shared" si="8"/>
        <v>0</v>
      </c>
      <c r="G296" s="14">
        <f t="shared" si="9"/>
        <v>0</v>
      </c>
    </row>
    <row r="297" spans="1:7" ht="63.75">
      <c r="A297" s="5">
        <v>369</v>
      </c>
      <c r="B297" s="11" t="s">
        <v>275</v>
      </c>
      <c r="C297" s="13" t="s">
        <v>2865</v>
      </c>
      <c r="D297" s="5" t="s">
        <v>4376</v>
      </c>
      <c r="E297" s="3">
        <v>0</v>
      </c>
      <c r="F297" s="4">
        <f t="shared" si="8"/>
        <v>0</v>
      </c>
      <c r="G297" s="14">
        <f t="shared" si="9"/>
        <v>0</v>
      </c>
    </row>
    <row r="298" spans="1:7" ht="63.75">
      <c r="A298" s="5">
        <v>370</v>
      </c>
      <c r="B298" s="11" t="s">
        <v>276</v>
      </c>
      <c r="C298" s="13" t="s">
        <v>4093</v>
      </c>
      <c r="D298" s="5" t="s">
        <v>4376</v>
      </c>
      <c r="E298" s="3">
        <v>0</v>
      </c>
      <c r="F298" s="4">
        <f t="shared" si="8"/>
        <v>0</v>
      </c>
      <c r="G298" s="14">
        <f t="shared" si="9"/>
        <v>0</v>
      </c>
    </row>
    <row r="299" spans="1:7" ht="63.75">
      <c r="A299" s="5">
        <v>371</v>
      </c>
      <c r="B299" s="11" t="s">
        <v>277</v>
      </c>
      <c r="C299" s="13" t="s">
        <v>3933</v>
      </c>
      <c r="D299" s="5" t="s">
        <v>4376</v>
      </c>
      <c r="E299" s="3">
        <v>0</v>
      </c>
      <c r="F299" s="4">
        <f t="shared" si="8"/>
        <v>0</v>
      </c>
      <c r="G299" s="14">
        <f t="shared" si="9"/>
        <v>0</v>
      </c>
    </row>
    <row r="300" spans="1:7" ht="63.75">
      <c r="A300" s="5">
        <v>372</v>
      </c>
      <c r="B300" s="11" t="s">
        <v>278</v>
      </c>
      <c r="C300" s="13" t="s">
        <v>3934</v>
      </c>
      <c r="D300" s="5" t="s">
        <v>4376</v>
      </c>
      <c r="E300" s="3">
        <v>0</v>
      </c>
      <c r="F300" s="4">
        <f t="shared" si="8"/>
        <v>0</v>
      </c>
      <c r="G300" s="14">
        <f t="shared" si="9"/>
        <v>0</v>
      </c>
    </row>
    <row r="301" spans="1:7" ht="63.75">
      <c r="A301" s="5">
        <v>373</v>
      </c>
      <c r="B301" s="11" t="s">
        <v>279</v>
      </c>
      <c r="C301" s="13" t="s">
        <v>4132</v>
      </c>
      <c r="D301" s="5" t="s">
        <v>4376</v>
      </c>
      <c r="E301" s="3">
        <v>0</v>
      </c>
      <c r="F301" s="4">
        <f t="shared" si="8"/>
        <v>0</v>
      </c>
      <c r="G301" s="14">
        <f t="shared" si="9"/>
        <v>0</v>
      </c>
    </row>
    <row r="302" spans="1:7" ht="12.75">
      <c r="A302" s="5">
        <v>374</v>
      </c>
      <c r="B302" s="11" t="s">
        <v>280</v>
      </c>
      <c r="C302" s="13" t="s">
        <v>3217</v>
      </c>
      <c r="D302" s="5" t="s">
        <v>4421</v>
      </c>
      <c r="E302" s="3">
        <v>1542</v>
      </c>
      <c r="F302" s="4">
        <f t="shared" si="8"/>
        <v>1562.6628</v>
      </c>
      <c r="G302" s="14">
        <f t="shared" si="9"/>
        <v>1563</v>
      </c>
    </row>
    <row r="303" spans="1:7" ht="12.75">
      <c r="A303" s="5">
        <v>375</v>
      </c>
      <c r="B303" s="11" t="s">
        <v>281</v>
      </c>
      <c r="C303" s="13" t="s">
        <v>1678</v>
      </c>
      <c r="D303" s="5" t="s">
        <v>4421</v>
      </c>
      <c r="E303" s="3">
        <v>1542</v>
      </c>
      <c r="F303" s="4">
        <f t="shared" si="8"/>
        <v>1562.6628</v>
      </c>
      <c r="G303" s="14">
        <f t="shared" si="9"/>
        <v>1563</v>
      </c>
    </row>
    <row r="304" spans="1:7" ht="12.75">
      <c r="A304" s="5">
        <v>376</v>
      </c>
      <c r="B304" s="11" t="s">
        <v>282</v>
      </c>
      <c r="C304" s="13" t="s">
        <v>1679</v>
      </c>
      <c r="D304" s="5" t="s">
        <v>4421</v>
      </c>
      <c r="E304" s="3">
        <v>1542</v>
      </c>
      <c r="F304" s="4">
        <f t="shared" si="8"/>
        <v>1562.6628</v>
      </c>
      <c r="G304" s="14">
        <f t="shared" si="9"/>
        <v>1563</v>
      </c>
    </row>
    <row r="305" spans="1:7" ht="25.5">
      <c r="A305" s="5">
        <v>377</v>
      </c>
      <c r="B305" s="11" t="s">
        <v>283</v>
      </c>
      <c r="C305" s="13" t="s">
        <v>1680</v>
      </c>
      <c r="D305" s="5" t="s">
        <v>4416</v>
      </c>
      <c r="E305" s="3">
        <v>664</v>
      </c>
      <c r="F305" s="4">
        <f t="shared" si="8"/>
        <v>672.8976</v>
      </c>
      <c r="G305" s="14">
        <f t="shared" si="9"/>
        <v>673</v>
      </c>
    </row>
    <row r="306" spans="1:7" ht="12.75">
      <c r="A306" s="5">
        <v>378</v>
      </c>
      <c r="B306" s="11" t="s">
        <v>284</v>
      </c>
      <c r="C306" s="13" t="s">
        <v>1681</v>
      </c>
      <c r="D306" s="5" t="s">
        <v>4419</v>
      </c>
      <c r="E306" s="3">
        <v>150</v>
      </c>
      <c r="F306" s="4">
        <f t="shared" si="8"/>
        <v>152.01000000000002</v>
      </c>
      <c r="G306" s="14">
        <f t="shared" si="9"/>
        <v>152</v>
      </c>
    </row>
    <row r="307" spans="1:7" ht="12.75">
      <c r="A307" s="5">
        <v>379</v>
      </c>
      <c r="B307" s="11" t="s">
        <v>285</v>
      </c>
      <c r="C307" s="13" t="s">
        <v>1682</v>
      </c>
      <c r="D307" s="5" t="s">
        <v>4376</v>
      </c>
      <c r="E307" s="3">
        <v>0</v>
      </c>
      <c r="F307" s="4">
        <f t="shared" si="8"/>
        <v>0</v>
      </c>
      <c r="G307" s="14">
        <f t="shared" si="9"/>
        <v>0</v>
      </c>
    </row>
    <row r="308" spans="1:7" ht="12.75">
      <c r="A308" s="5">
        <v>380</v>
      </c>
      <c r="B308" s="11" t="s">
        <v>286</v>
      </c>
      <c r="C308" s="13" t="s">
        <v>1683</v>
      </c>
      <c r="D308" s="5" t="s">
        <v>4417</v>
      </c>
      <c r="E308" s="3">
        <v>452</v>
      </c>
      <c r="F308" s="4">
        <f t="shared" si="8"/>
        <v>458.0568</v>
      </c>
      <c r="G308" s="14">
        <f t="shared" si="9"/>
        <v>458</v>
      </c>
    </row>
    <row r="309" spans="1:7" ht="12.75">
      <c r="A309" s="5">
        <v>381</v>
      </c>
      <c r="B309" s="11" t="s">
        <v>287</v>
      </c>
      <c r="C309" s="13" t="s">
        <v>1684</v>
      </c>
      <c r="D309" s="5" t="s">
        <v>4376</v>
      </c>
      <c r="E309" s="3">
        <v>0</v>
      </c>
      <c r="F309" s="4">
        <f t="shared" si="8"/>
        <v>0</v>
      </c>
      <c r="G309" s="14">
        <f t="shared" si="9"/>
        <v>0</v>
      </c>
    </row>
    <row r="310" spans="1:7" ht="25.5">
      <c r="A310" s="5">
        <v>413</v>
      </c>
      <c r="B310" s="11" t="s">
        <v>288</v>
      </c>
      <c r="C310" s="13" t="s">
        <v>5136</v>
      </c>
      <c r="D310" s="5" t="s">
        <v>4376</v>
      </c>
      <c r="E310" s="3">
        <v>0</v>
      </c>
      <c r="F310" s="4">
        <f aca="true" t="shared" si="10" ref="F310:F343">+E310*$F$9</f>
        <v>0</v>
      </c>
      <c r="G310" s="14">
        <f aca="true" t="shared" si="11" ref="G310:G343">IF(F310&lt;2,ROUND(F310*20,0)/20,IF(AND(F310&gt;=2,F310&lt;=50),ROUND(F310*10,0)/10,IF(AND(F310&gt;=50,F310&lt;100),ROUND(F310*5,0)/5,IF(AND(F310&gt;=100,F310&lt;500),ROUND(F310*2,0)/2,IF(F310&gt;=500,ROUND(F310,0))))))</f>
        <v>0</v>
      </c>
    </row>
    <row r="311" spans="1:7" ht="25.5">
      <c r="A311" s="5">
        <v>417</v>
      </c>
      <c r="B311" s="11" t="s">
        <v>289</v>
      </c>
      <c r="C311" s="13" t="s">
        <v>5137</v>
      </c>
      <c r="D311" s="5" t="s">
        <v>4376</v>
      </c>
      <c r="E311" s="3">
        <v>0</v>
      </c>
      <c r="F311" s="4">
        <f t="shared" si="10"/>
        <v>0</v>
      </c>
      <c r="G311" s="14">
        <f t="shared" si="11"/>
        <v>0</v>
      </c>
    </row>
    <row r="312" spans="1:7" ht="25.5">
      <c r="A312" s="5">
        <v>421</v>
      </c>
      <c r="B312" s="11" t="s">
        <v>290</v>
      </c>
      <c r="C312" s="13" t="s">
        <v>5138</v>
      </c>
      <c r="D312" s="5" t="s">
        <v>4376</v>
      </c>
      <c r="E312" s="3">
        <v>0</v>
      </c>
      <c r="F312" s="4">
        <f t="shared" si="10"/>
        <v>0</v>
      </c>
      <c r="G312" s="14">
        <f t="shared" si="11"/>
        <v>0</v>
      </c>
    </row>
    <row r="313" spans="1:7" ht="25.5">
      <c r="A313" s="5">
        <v>423</v>
      </c>
      <c r="B313" s="11" t="s">
        <v>291</v>
      </c>
      <c r="C313" s="13" t="s">
        <v>1695</v>
      </c>
      <c r="D313" s="5" t="s">
        <v>4376</v>
      </c>
      <c r="E313" s="3">
        <v>0</v>
      </c>
      <c r="F313" s="4">
        <f t="shared" si="10"/>
        <v>0</v>
      </c>
      <c r="G313" s="14">
        <f t="shared" si="11"/>
        <v>0</v>
      </c>
    </row>
    <row r="314" spans="1:7" ht="25.5">
      <c r="A314" s="5">
        <v>429</v>
      </c>
      <c r="B314" s="11" t="s">
        <v>292</v>
      </c>
      <c r="C314" s="13" t="s">
        <v>1696</v>
      </c>
      <c r="D314" s="5" t="s">
        <v>4376</v>
      </c>
      <c r="E314" s="3">
        <v>0</v>
      </c>
      <c r="F314" s="4">
        <f t="shared" si="10"/>
        <v>0</v>
      </c>
      <c r="G314" s="14">
        <f t="shared" si="11"/>
        <v>0</v>
      </c>
    </row>
    <row r="315" spans="1:7" ht="25.5">
      <c r="A315" s="5">
        <v>430</v>
      </c>
      <c r="B315" s="11" t="s">
        <v>293</v>
      </c>
      <c r="C315" s="13" t="s">
        <v>1697</v>
      </c>
      <c r="D315" s="5" t="s">
        <v>4417</v>
      </c>
      <c r="E315" s="3">
        <v>452</v>
      </c>
      <c r="F315" s="4">
        <f t="shared" si="10"/>
        <v>458.0568</v>
      </c>
      <c r="G315" s="14">
        <f t="shared" si="11"/>
        <v>458</v>
      </c>
    </row>
    <row r="316" spans="1:7" ht="78.75" customHeight="1">
      <c r="A316" s="5">
        <v>431</v>
      </c>
      <c r="B316" s="11" t="s">
        <v>294</v>
      </c>
      <c r="C316" s="13" t="s">
        <v>4901</v>
      </c>
      <c r="D316" s="5" t="s">
        <v>4435</v>
      </c>
      <c r="E316" s="3">
        <v>664</v>
      </c>
      <c r="F316" s="4">
        <f t="shared" si="10"/>
        <v>672.8976</v>
      </c>
      <c r="G316" s="14">
        <f t="shared" si="11"/>
        <v>673</v>
      </c>
    </row>
    <row r="317" spans="1:7" ht="12.75">
      <c r="A317" s="5">
        <v>432</v>
      </c>
      <c r="B317" s="11" t="s">
        <v>295</v>
      </c>
      <c r="C317" s="13" t="s">
        <v>1698</v>
      </c>
      <c r="D317" s="5" t="s">
        <v>4376</v>
      </c>
      <c r="E317" s="3">
        <v>0</v>
      </c>
      <c r="F317" s="4">
        <f t="shared" si="10"/>
        <v>0</v>
      </c>
      <c r="G317" s="14">
        <f t="shared" si="11"/>
        <v>0</v>
      </c>
    </row>
    <row r="318" spans="1:7" ht="89.25">
      <c r="A318" s="5">
        <v>433</v>
      </c>
      <c r="B318" s="11" t="s">
        <v>296</v>
      </c>
      <c r="C318" s="13" t="s">
        <v>4900</v>
      </c>
      <c r="D318" s="5" t="s">
        <v>4435</v>
      </c>
      <c r="E318" s="3">
        <v>664</v>
      </c>
      <c r="F318" s="4">
        <f t="shared" si="10"/>
        <v>672.8976</v>
      </c>
      <c r="G318" s="14">
        <f t="shared" si="11"/>
        <v>673</v>
      </c>
    </row>
    <row r="319" spans="1:7" ht="102">
      <c r="A319" s="5">
        <v>434</v>
      </c>
      <c r="B319" s="11" t="s">
        <v>297</v>
      </c>
      <c r="C319" s="13" t="s">
        <v>4902</v>
      </c>
      <c r="D319" s="5" t="s">
        <v>4376</v>
      </c>
      <c r="E319" s="3">
        <v>0</v>
      </c>
      <c r="F319" s="4">
        <f t="shared" si="10"/>
        <v>0</v>
      </c>
      <c r="G319" s="14">
        <f t="shared" si="11"/>
        <v>0</v>
      </c>
    </row>
    <row r="320" spans="1:7" ht="103.5" customHeight="1">
      <c r="A320" s="5">
        <v>435</v>
      </c>
      <c r="B320" s="11" t="s">
        <v>298</v>
      </c>
      <c r="C320" s="13" t="s">
        <v>5035</v>
      </c>
      <c r="D320" s="5" t="s">
        <v>4376</v>
      </c>
      <c r="E320" s="3">
        <v>0</v>
      </c>
      <c r="F320" s="4">
        <f t="shared" si="10"/>
        <v>0</v>
      </c>
      <c r="G320" s="14">
        <f t="shared" si="11"/>
        <v>0</v>
      </c>
    </row>
    <row r="321" spans="1:7" ht="102">
      <c r="A321" s="5">
        <v>436</v>
      </c>
      <c r="B321" s="11" t="s">
        <v>299</v>
      </c>
      <c r="C321" s="13" t="s">
        <v>4463</v>
      </c>
      <c r="D321" s="5" t="s">
        <v>4376</v>
      </c>
      <c r="E321" s="3">
        <v>0</v>
      </c>
      <c r="F321" s="4">
        <f t="shared" si="10"/>
        <v>0</v>
      </c>
      <c r="G321" s="14">
        <f t="shared" si="11"/>
        <v>0</v>
      </c>
    </row>
    <row r="322" spans="1:7" ht="102">
      <c r="A322" s="5">
        <v>437</v>
      </c>
      <c r="B322" s="11" t="s">
        <v>300</v>
      </c>
      <c r="C322" s="13" t="s">
        <v>4719</v>
      </c>
      <c r="D322" s="5" t="s">
        <v>4376</v>
      </c>
      <c r="E322" s="3">
        <v>0</v>
      </c>
      <c r="F322" s="4">
        <f t="shared" si="10"/>
        <v>0</v>
      </c>
      <c r="G322" s="14">
        <f t="shared" si="11"/>
        <v>0</v>
      </c>
    </row>
    <row r="323" spans="1:7" ht="92.25" customHeight="1">
      <c r="A323" s="5">
        <v>438</v>
      </c>
      <c r="B323" s="11" t="s">
        <v>301</v>
      </c>
      <c r="C323" s="13" t="s">
        <v>4720</v>
      </c>
      <c r="D323" s="5" t="s">
        <v>4376</v>
      </c>
      <c r="E323" s="3">
        <v>0</v>
      </c>
      <c r="F323" s="4">
        <f t="shared" si="10"/>
        <v>0</v>
      </c>
      <c r="G323" s="14">
        <f t="shared" si="11"/>
        <v>0</v>
      </c>
    </row>
    <row r="324" spans="1:7" ht="91.5" customHeight="1">
      <c r="A324" s="5">
        <v>439</v>
      </c>
      <c r="B324" s="11" t="s">
        <v>302</v>
      </c>
      <c r="C324" s="13" t="s">
        <v>4721</v>
      </c>
      <c r="D324" s="5" t="s">
        <v>4376</v>
      </c>
      <c r="E324" s="3">
        <v>0</v>
      </c>
      <c r="F324" s="4">
        <f t="shared" si="10"/>
        <v>0</v>
      </c>
      <c r="G324" s="14">
        <f t="shared" si="11"/>
        <v>0</v>
      </c>
    </row>
    <row r="325" spans="1:7" ht="12.75">
      <c r="A325" s="5">
        <v>440</v>
      </c>
      <c r="B325" s="11" t="s">
        <v>303</v>
      </c>
      <c r="C325" s="13" t="s">
        <v>3457</v>
      </c>
      <c r="D325" s="5" t="s">
        <v>4376</v>
      </c>
      <c r="E325" s="3">
        <v>0</v>
      </c>
      <c r="F325" s="4">
        <f t="shared" si="10"/>
        <v>0</v>
      </c>
      <c r="G325" s="14">
        <f t="shared" si="11"/>
        <v>0</v>
      </c>
    </row>
    <row r="326" spans="1:7" ht="102">
      <c r="A326" s="5">
        <v>441</v>
      </c>
      <c r="B326" s="11" t="s">
        <v>304</v>
      </c>
      <c r="C326" s="13" t="s">
        <v>4493</v>
      </c>
      <c r="D326" s="5" t="s">
        <v>4376</v>
      </c>
      <c r="E326" s="3">
        <v>0</v>
      </c>
      <c r="F326" s="4">
        <f t="shared" si="10"/>
        <v>0</v>
      </c>
      <c r="G326" s="14">
        <f t="shared" si="11"/>
        <v>0</v>
      </c>
    </row>
    <row r="327" spans="1:7" ht="12.75">
      <c r="A327" s="5">
        <v>442</v>
      </c>
      <c r="B327" s="11" t="s">
        <v>305</v>
      </c>
      <c r="C327" s="13" t="s">
        <v>3458</v>
      </c>
      <c r="D327" s="5" t="s">
        <v>4376</v>
      </c>
      <c r="E327" s="3">
        <v>0</v>
      </c>
      <c r="F327" s="4">
        <f t="shared" si="10"/>
        <v>0</v>
      </c>
      <c r="G327" s="14">
        <f t="shared" si="11"/>
        <v>0</v>
      </c>
    </row>
    <row r="328" spans="1:7" ht="12.75">
      <c r="A328" s="5">
        <v>443</v>
      </c>
      <c r="B328" s="11" t="s">
        <v>306</v>
      </c>
      <c r="C328" s="13" t="s">
        <v>3459</v>
      </c>
      <c r="D328" s="5" t="s">
        <v>4376</v>
      </c>
      <c r="E328" s="3">
        <v>0</v>
      </c>
      <c r="F328" s="4">
        <f t="shared" si="10"/>
        <v>0</v>
      </c>
      <c r="G328" s="14">
        <f t="shared" si="11"/>
        <v>0</v>
      </c>
    </row>
    <row r="329" spans="1:7" ht="12.75">
      <c r="A329" s="5">
        <v>444</v>
      </c>
      <c r="B329" s="11" t="s">
        <v>307</v>
      </c>
      <c r="C329" s="13" t="s">
        <v>3460</v>
      </c>
      <c r="D329" s="5" t="s">
        <v>4376</v>
      </c>
      <c r="E329" s="3">
        <v>0</v>
      </c>
      <c r="F329" s="4">
        <f t="shared" si="10"/>
        <v>0</v>
      </c>
      <c r="G329" s="14">
        <f t="shared" si="11"/>
        <v>0</v>
      </c>
    </row>
    <row r="330" spans="1:7" ht="12.75">
      <c r="A330" s="5">
        <v>445</v>
      </c>
      <c r="B330" s="11" t="s">
        <v>308</v>
      </c>
      <c r="C330" s="13" t="s">
        <v>3461</v>
      </c>
      <c r="D330" s="5" t="s">
        <v>4436</v>
      </c>
      <c r="E330" s="3">
        <v>452</v>
      </c>
      <c r="F330" s="4">
        <f t="shared" si="10"/>
        <v>458.0568</v>
      </c>
      <c r="G330" s="14">
        <f t="shared" si="11"/>
        <v>458</v>
      </c>
    </row>
    <row r="331" spans="1:7" ht="12.75">
      <c r="A331" s="5">
        <v>446</v>
      </c>
      <c r="B331" s="11" t="s">
        <v>309</v>
      </c>
      <c r="C331" s="13" t="s">
        <v>3462</v>
      </c>
      <c r="D331" s="5" t="s">
        <v>4436</v>
      </c>
      <c r="E331" s="3">
        <v>452</v>
      </c>
      <c r="F331" s="4">
        <f t="shared" si="10"/>
        <v>458.0568</v>
      </c>
      <c r="G331" s="14">
        <f t="shared" si="11"/>
        <v>458</v>
      </c>
    </row>
    <row r="332" spans="1:7" ht="12.75">
      <c r="A332" s="5">
        <v>447</v>
      </c>
      <c r="B332" s="11" t="s">
        <v>310</v>
      </c>
      <c r="C332" s="13" t="s">
        <v>3463</v>
      </c>
      <c r="D332" s="5" t="s">
        <v>4436</v>
      </c>
      <c r="E332" s="3">
        <v>452</v>
      </c>
      <c r="F332" s="4">
        <f t="shared" si="10"/>
        <v>458.0568</v>
      </c>
      <c r="G332" s="14">
        <f t="shared" si="11"/>
        <v>458</v>
      </c>
    </row>
    <row r="333" spans="1:7" ht="12.75">
      <c r="A333" s="5">
        <v>448</v>
      </c>
      <c r="B333" s="11" t="s">
        <v>311</v>
      </c>
      <c r="C333" s="13" t="s">
        <v>3464</v>
      </c>
      <c r="D333" s="5" t="s">
        <v>4417</v>
      </c>
      <c r="E333" s="3">
        <v>452</v>
      </c>
      <c r="F333" s="4">
        <f t="shared" si="10"/>
        <v>458.0568</v>
      </c>
      <c r="G333" s="14">
        <f t="shared" si="11"/>
        <v>458</v>
      </c>
    </row>
    <row r="334" spans="1:7" ht="12.75">
      <c r="A334" s="5">
        <v>449</v>
      </c>
      <c r="B334" s="11" t="s">
        <v>312</v>
      </c>
      <c r="C334" s="13" t="s">
        <v>4545</v>
      </c>
      <c r="D334" s="5" t="s">
        <v>4417</v>
      </c>
      <c r="E334" s="3">
        <v>452</v>
      </c>
      <c r="F334" s="4">
        <f t="shared" si="10"/>
        <v>458.0568</v>
      </c>
      <c r="G334" s="14">
        <f t="shared" si="11"/>
        <v>458</v>
      </c>
    </row>
    <row r="335" spans="1:7" ht="25.5">
      <c r="A335" s="5">
        <v>450</v>
      </c>
      <c r="B335" s="11" t="s">
        <v>313</v>
      </c>
      <c r="C335" s="13" t="s">
        <v>4546</v>
      </c>
      <c r="D335" s="5" t="s">
        <v>4417</v>
      </c>
      <c r="E335" s="3">
        <v>452</v>
      </c>
      <c r="F335" s="4">
        <f t="shared" si="10"/>
        <v>458.0568</v>
      </c>
      <c r="G335" s="14">
        <f t="shared" si="11"/>
        <v>458</v>
      </c>
    </row>
    <row r="336" spans="1:7" ht="27" customHeight="1">
      <c r="A336" s="5">
        <v>451</v>
      </c>
      <c r="B336" s="11" t="s">
        <v>314</v>
      </c>
      <c r="C336" s="13" t="s">
        <v>614</v>
      </c>
      <c r="D336" s="5" t="s">
        <v>4417</v>
      </c>
      <c r="E336" s="3">
        <v>452</v>
      </c>
      <c r="F336" s="4">
        <f t="shared" si="10"/>
        <v>458.0568</v>
      </c>
      <c r="G336" s="14">
        <f t="shared" si="11"/>
        <v>458</v>
      </c>
    </row>
    <row r="337" spans="1:7" ht="29.25" customHeight="1">
      <c r="A337" s="5">
        <v>452</v>
      </c>
      <c r="B337" s="11" t="s">
        <v>2215</v>
      </c>
      <c r="C337" s="13" t="s">
        <v>2206</v>
      </c>
      <c r="D337" s="5" t="s">
        <v>4416</v>
      </c>
      <c r="E337" s="3">
        <v>664</v>
      </c>
      <c r="F337" s="4">
        <f t="shared" si="10"/>
        <v>672.8976</v>
      </c>
      <c r="G337" s="14">
        <f t="shared" si="11"/>
        <v>673</v>
      </c>
    </row>
    <row r="338" spans="1:7" ht="38.25">
      <c r="A338" s="5">
        <v>453</v>
      </c>
      <c r="B338" s="11" t="s">
        <v>2216</v>
      </c>
      <c r="C338" s="13" t="s">
        <v>2207</v>
      </c>
      <c r="D338" s="5" t="s">
        <v>4416</v>
      </c>
      <c r="E338" s="3">
        <v>664</v>
      </c>
      <c r="F338" s="4">
        <f t="shared" si="10"/>
        <v>672.8976</v>
      </c>
      <c r="G338" s="14">
        <f t="shared" si="11"/>
        <v>673</v>
      </c>
    </row>
    <row r="339" spans="1:7" ht="38.25">
      <c r="A339" s="5">
        <v>454</v>
      </c>
      <c r="B339" s="11" t="s">
        <v>2217</v>
      </c>
      <c r="C339" s="13" t="s">
        <v>2208</v>
      </c>
      <c r="D339" s="5" t="s">
        <v>4376</v>
      </c>
      <c r="E339" s="3">
        <v>0</v>
      </c>
      <c r="F339" s="4">
        <f t="shared" si="10"/>
        <v>0</v>
      </c>
      <c r="G339" s="14">
        <f t="shared" si="11"/>
        <v>0</v>
      </c>
    </row>
    <row r="340" spans="1:7" ht="38.25">
      <c r="A340" s="5">
        <v>455</v>
      </c>
      <c r="B340" s="11" t="s">
        <v>2218</v>
      </c>
      <c r="C340" s="13" t="s">
        <v>2209</v>
      </c>
      <c r="D340" s="5" t="s">
        <v>4416</v>
      </c>
      <c r="E340" s="3">
        <v>664</v>
      </c>
      <c r="F340" s="4">
        <f t="shared" si="10"/>
        <v>672.8976</v>
      </c>
      <c r="G340" s="14">
        <f t="shared" si="11"/>
        <v>673</v>
      </c>
    </row>
    <row r="341" spans="1:7" ht="38.25">
      <c r="A341" s="5">
        <v>456</v>
      </c>
      <c r="B341" s="11" t="s">
        <v>3729</v>
      </c>
      <c r="C341" s="13" t="s">
        <v>2210</v>
      </c>
      <c r="D341" s="5" t="s">
        <v>4416</v>
      </c>
      <c r="E341" s="3">
        <v>664</v>
      </c>
      <c r="F341" s="4">
        <f t="shared" si="10"/>
        <v>672.8976</v>
      </c>
      <c r="G341" s="14">
        <f t="shared" si="11"/>
        <v>673</v>
      </c>
    </row>
    <row r="342" spans="1:7" ht="38.25">
      <c r="A342" s="5">
        <v>457</v>
      </c>
      <c r="B342" s="11" t="s">
        <v>3730</v>
      </c>
      <c r="C342" s="13" t="s">
        <v>2211</v>
      </c>
      <c r="D342" s="5" t="s">
        <v>4417</v>
      </c>
      <c r="E342" s="3">
        <v>452</v>
      </c>
      <c r="F342" s="4">
        <f t="shared" si="10"/>
        <v>458.0568</v>
      </c>
      <c r="G342" s="14">
        <f t="shared" si="11"/>
        <v>458</v>
      </c>
    </row>
    <row r="343" spans="1:7" ht="38.25">
      <c r="A343" s="5">
        <v>458</v>
      </c>
      <c r="B343" s="11" t="s">
        <v>3731</v>
      </c>
      <c r="C343" s="13" t="s">
        <v>2212</v>
      </c>
      <c r="D343" s="5" t="s">
        <v>4417</v>
      </c>
      <c r="E343" s="3">
        <v>452</v>
      </c>
      <c r="F343" s="4">
        <f t="shared" si="10"/>
        <v>458.0568</v>
      </c>
      <c r="G343" s="14">
        <f t="shared" si="11"/>
        <v>458</v>
      </c>
    </row>
    <row r="344" spans="1:7" ht="38.25">
      <c r="A344" s="5">
        <v>459</v>
      </c>
      <c r="B344" s="11" t="s">
        <v>3732</v>
      </c>
      <c r="C344" s="13" t="s">
        <v>635</v>
      </c>
      <c r="D344" s="5" t="s">
        <v>4417</v>
      </c>
      <c r="E344" s="3">
        <v>452</v>
      </c>
      <c r="F344" s="4">
        <f aca="true" t="shared" si="12" ref="F344:F403">+E344*$F$9</f>
        <v>458.0568</v>
      </c>
      <c r="G344" s="14">
        <f aca="true" t="shared" si="13" ref="G344:G403">IF(F344&lt;2,ROUND(F344*20,0)/20,IF(AND(F344&gt;=2,F344&lt;=50),ROUND(F344*10,0)/10,IF(AND(F344&gt;=50,F344&lt;100),ROUND(F344*5,0)/5,IF(AND(F344&gt;=100,F344&lt;500),ROUND(F344*2,0)/2,IF(F344&gt;=500,ROUND(F344,0))))))</f>
        <v>458</v>
      </c>
    </row>
    <row r="345" spans="1:7" ht="51">
      <c r="A345" s="5">
        <v>460</v>
      </c>
      <c r="B345" s="11" t="s">
        <v>3733</v>
      </c>
      <c r="C345" s="13" t="s">
        <v>636</v>
      </c>
      <c r="D345" s="5" t="s">
        <v>4417</v>
      </c>
      <c r="E345" s="3">
        <v>452</v>
      </c>
      <c r="F345" s="4">
        <f t="shared" si="12"/>
        <v>458.0568</v>
      </c>
      <c r="G345" s="14">
        <f t="shared" si="13"/>
        <v>458</v>
      </c>
    </row>
    <row r="346" spans="1:7" ht="51">
      <c r="A346" s="5">
        <v>461</v>
      </c>
      <c r="B346" s="11" t="s">
        <v>3734</v>
      </c>
      <c r="C346" s="13" t="s">
        <v>637</v>
      </c>
      <c r="D346" s="5" t="s">
        <v>4417</v>
      </c>
      <c r="E346" s="3">
        <v>452</v>
      </c>
      <c r="F346" s="4">
        <f t="shared" si="12"/>
        <v>458.0568</v>
      </c>
      <c r="G346" s="14">
        <f t="shared" si="13"/>
        <v>458</v>
      </c>
    </row>
    <row r="347" spans="1:7" ht="25.5">
      <c r="A347" s="5">
        <v>462</v>
      </c>
      <c r="B347" s="11" t="s">
        <v>3735</v>
      </c>
      <c r="C347" s="13" t="s">
        <v>638</v>
      </c>
      <c r="D347" s="5" t="s">
        <v>4417</v>
      </c>
      <c r="E347" s="3">
        <v>452</v>
      </c>
      <c r="F347" s="4">
        <f t="shared" si="12"/>
        <v>458.0568</v>
      </c>
      <c r="G347" s="14">
        <f t="shared" si="13"/>
        <v>458</v>
      </c>
    </row>
    <row r="348" spans="1:7" ht="38.25">
      <c r="A348" s="5">
        <v>463</v>
      </c>
      <c r="B348" s="11" t="s">
        <v>3736</v>
      </c>
      <c r="C348" s="13" t="s">
        <v>639</v>
      </c>
      <c r="D348" s="5" t="s">
        <v>4416</v>
      </c>
      <c r="E348" s="3">
        <v>664</v>
      </c>
      <c r="F348" s="4">
        <f t="shared" si="12"/>
        <v>672.8976</v>
      </c>
      <c r="G348" s="14">
        <f t="shared" si="13"/>
        <v>673</v>
      </c>
    </row>
    <row r="349" spans="1:7" ht="38.25">
      <c r="A349" s="5">
        <v>464</v>
      </c>
      <c r="B349" s="11" t="s">
        <v>1816</v>
      </c>
      <c r="C349" s="15" t="s">
        <v>315</v>
      </c>
      <c r="D349" s="5" t="s">
        <v>4416</v>
      </c>
      <c r="E349" s="3">
        <v>664</v>
      </c>
      <c r="F349" s="4">
        <f t="shared" si="12"/>
        <v>672.8976</v>
      </c>
      <c r="G349" s="14">
        <f t="shared" si="13"/>
        <v>673</v>
      </c>
    </row>
    <row r="350" spans="1:7" ht="63.75">
      <c r="A350" s="5">
        <v>465</v>
      </c>
      <c r="B350" s="11" t="s">
        <v>1817</v>
      </c>
      <c r="C350" s="15" t="s">
        <v>2219</v>
      </c>
      <c r="D350" s="5" t="s">
        <v>4416</v>
      </c>
      <c r="E350" s="3">
        <v>664</v>
      </c>
      <c r="F350" s="4">
        <f t="shared" si="12"/>
        <v>672.8976</v>
      </c>
      <c r="G350" s="14">
        <f t="shared" si="13"/>
        <v>673</v>
      </c>
    </row>
    <row r="351" spans="1:7" ht="25.5">
      <c r="A351" s="5">
        <v>466</v>
      </c>
      <c r="B351" s="11" t="s">
        <v>1818</v>
      </c>
      <c r="C351" s="13" t="s">
        <v>316</v>
      </c>
      <c r="D351" s="5" t="s">
        <v>4437</v>
      </c>
      <c r="E351" s="3">
        <v>33</v>
      </c>
      <c r="F351" s="4">
        <f t="shared" si="12"/>
        <v>33.4422</v>
      </c>
      <c r="G351" s="14">
        <f t="shared" si="13"/>
        <v>33.4</v>
      </c>
    </row>
    <row r="352" spans="1:7" ht="12.75">
      <c r="A352" s="5">
        <v>467</v>
      </c>
      <c r="B352" s="11" t="s">
        <v>659</v>
      </c>
      <c r="C352" s="13" t="s">
        <v>317</v>
      </c>
      <c r="D352" s="5" t="s">
        <v>4425</v>
      </c>
      <c r="E352" s="3">
        <v>84</v>
      </c>
      <c r="F352" s="4">
        <f t="shared" si="12"/>
        <v>85.1256</v>
      </c>
      <c r="G352" s="14">
        <f t="shared" si="13"/>
        <v>85.2</v>
      </c>
    </row>
    <row r="353" spans="1:7" ht="12.75">
      <c r="A353" s="5">
        <v>468</v>
      </c>
      <c r="B353" s="11" t="s">
        <v>660</v>
      </c>
      <c r="C353" s="13" t="s">
        <v>318</v>
      </c>
      <c r="D353" s="5" t="s">
        <v>4419</v>
      </c>
      <c r="E353" s="3">
        <v>150</v>
      </c>
      <c r="F353" s="4">
        <f t="shared" si="12"/>
        <v>152.01000000000002</v>
      </c>
      <c r="G353" s="14">
        <f t="shared" si="13"/>
        <v>152</v>
      </c>
    </row>
    <row r="354" spans="1:7" ht="12.75">
      <c r="A354" s="5">
        <v>469</v>
      </c>
      <c r="B354" s="11" t="s">
        <v>661</v>
      </c>
      <c r="C354" s="13" t="s">
        <v>319</v>
      </c>
      <c r="D354" s="5" t="s">
        <v>4421</v>
      </c>
      <c r="E354" s="3">
        <v>1542</v>
      </c>
      <c r="F354" s="4">
        <f t="shared" si="12"/>
        <v>1562.6628</v>
      </c>
      <c r="G354" s="14">
        <f t="shared" si="13"/>
        <v>1563</v>
      </c>
    </row>
    <row r="355" spans="1:7" ht="12.75">
      <c r="A355" s="5">
        <v>470</v>
      </c>
      <c r="B355" s="11" t="s">
        <v>662</v>
      </c>
      <c r="C355" s="13" t="s">
        <v>320</v>
      </c>
      <c r="D355" s="5" t="s">
        <v>4421</v>
      </c>
      <c r="E355" s="3">
        <v>1542</v>
      </c>
      <c r="F355" s="4">
        <f t="shared" si="12"/>
        <v>1562.6628</v>
      </c>
      <c r="G355" s="14">
        <f t="shared" si="13"/>
        <v>1563</v>
      </c>
    </row>
    <row r="356" spans="1:7" ht="51">
      <c r="A356" s="5">
        <v>471</v>
      </c>
      <c r="B356" s="11" t="s">
        <v>663</v>
      </c>
      <c r="C356" s="13" t="s">
        <v>2774</v>
      </c>
      <c r="D356" s="5" t="s">
        <v>4414</v>
      </c>
      <c r="E356" s="3">
        <v>1058</v>
      </c>
      <c r="F356" s="4">
        <f t="shared" si="12"/>
        <v>1072.1772</v>
      </c>
      <c r="G356" s="14">
        <f t="shared" si="13"/>
        <v>1072</v>
      </c>
    </row>
    <row r="357" spans="1:7" ht="12.75">
      <c r="A357" s="5">
        <v>475</v>
      </c>
      <c r="B357" s="11" t="s">
        <v>664</v>
      </c>
      <c r="C357" s="13" t="s">
        <v>2775</v>
      </c>
      <c r="D357" s="5" t="s">
        <v>4419</v>
      </c>
      <c r="E357" s="3">
        <v>150</v>
      </c>
      <c r="F357" s="4">
        <f t="shared" si="12"/>
        <v>152.01000000000002</v>
      </c>
      <c r="G357" s="14">
        <f t="shared" si="13"/>
        <v>152</v>
      </c>
    </row>
    <row r="358" spans="1:7" ht="25.5">
      <c r="A358" s="5">
        <v>476</v>
      </c>
      <c r="B358" s="11" t="s">
        <v>665</v>
      </c>
      <c r="C358" s="13" t="s">
        <v>2776</v>
      </c>
      <c r="D358" s="5" t="s">
        <v>4414</v>
      </c>
      <c r="E358" s="3">
        <v>1058</v>
      </c>
      <c r="F358" s="4">
        <f t="shared" si="12"/>
        <v>1072.1772</v>
      </c>
      <c r="G358" s="14">
        <f t="shared" si="13"/>
        <v>1072</v>
      </c>
    </row>
    <row r="359" spans="1:7" ht="25.5">
      <c r="A359" s="5">
        <v>477</v>
      </c>
      <c r="B359" s="11" t="s">
        <v>666</v>
      </c>
      <c r="C359" s="13" t="s">
        <v>2777</v>
      </c>
      <c r="D359" s="5" t="s">
        <v>4418</v>
      </c>
      <c r="E359" s="3">
        <v>301</v>
      </c>
      <c r="F359" s="4">
        <f t="shared" si="12"/>
        <v>305.03340000000003</v>
      </c>
      <c r="G359" s="14">
        <f t="shared" si="13"/>
        <v>305</v>
      </c>
    </row>
    <row r="360" spans="1:7" ht="25.5">
      <c r="A360" s="5">
        <v>478</v>
      </c>
      <c r="B360" s="11" t="s">
        <v>667</v>
      </c>
      <c r="C360" s="13" t="s">
        <v>2778</v>
      </c>
      <c r="D360" s="5" t="s">
        <v>4416</v>
      </c>
      <c r="E360" s="3">
        <v>664</v>
      </c>
      <c r="F360" s="4">
        <f t="shared" si="12"/>
        <v>672.8976</v>
      </c>
      <c r="G360" s="14">
        <f t="shared" si="13"/>
        <v>673</v>
      </c>
    </row>
    <row r="361" spans="1:7" ht="12.75">
      <c r="A361" s="5">
        <v>479</v>
      </c>
      <c r="B361" s="11" t="s">
        <v>668</v>
      </c>
      <c r="C361" s="13" t="s">
        <v>2779</v>
      </c>
      <c r="D361" s="5" t="s">
        <v>4416</v>
      </c>
      <c r="E361" s="3">
        <v>664</v>
      </c>
      <c r="F361" s="4">
        <f t="shared" si="12"/>
        <v>672.8976</v>
      </c>
      <c r="G361" s="14">
        <f t="shared" si="13"/>
        <v>673</v>
      </c>
    </row>
    <row r="362" spans="1:7" ht="12.75">
      <c r="A362" s="5">
        <v>481</v>
      </c>
      <c r="B362" s="11" t="s">
        <v>669</v>
      </c>
      <c r="C362" s="13" t="s">
        <v>2780</v>
      </c>
      <c r="D362" s="5" t="s">
        <v>4432</v>
      </c>
      <c r="E362" s="3">
        <v>114</v>
      </c>
      <c r="F362" s="4">
        <f t="shared" si="12"/>
        <v>115.5276</v>
      </c>
      <c r="G362" s="14">
        <f t="shared" si="13"/>
        <v>115.5</v>
      </c>
    </row>
    <row r="363" spans="1:7" ht="51">
      <c r="A363" s="5">
        <v>482</v>
      </c>
      <c r="B363" s="11" t="s">
        <v>670</v>
      </c>
      <c r="C363" s="13" t="s">
        <v>2781</v>
      </c>
      <c r="D363" s="5" t="s">
        <v>4414</v>
      </c>
      <c r="E363" s="3">
        <v>1058</v>
      </c>
      <c r="F363" s="4">
        <f t="shared" si="12"/>
        <v>1072.1772</v>
      </c>
      <c r="G363" s="14">
        <f t="shared" si="13"/>
        <v>1072</v>
      </c>
    </row>
    <row r="364" spans="1:7" ht="12.75">
      <c r="A364" s="5">
        <v>483</v>
      </c>
      <c r="B364" s="11" t="s">
        <v>671</v>
      </c>
      <c r="C364" s="13" t="s">
        <v>2782</v>
      </c>
      <c r="D364" s="5" t="s">
        <v>4416</v>
      </c>
      <c r="E364" s="3">
        <v>664</v>
      </c>
      <c r="F364" s="4">
        <f t="shared" si="12"/>
        <v>672.8976</v>
      </c>
      <c r="G364" s="14">
        <f t="shared" si="13"/>
        <v>673</v>
      </c>
    </row>
    <row r="365" spans="1:7" ht="25.5">
      <c r="A365" s="5">
        <v>484</v>
      </c>
      <c r="B365" s="11" t="s">
        <v>672</v>
      </c>
      <c r="C365" s="13" t="s">
        <v>2783</v>
      </c>
      <c r="D365" s="5" t="s">
        <v>4422</v>
      </c>
      <c r="E365" s="3">
        <v>2057</v>
      </c>
      <c r="F365" s="4">
        <f t="shared" si="12"/>
        <v>2084.5638000000004</v>
      </c>
      <c r="G365" s="14">
        <f t="shared" si="13"/>
        <v>2085</v>
      </c>
    </row>
    <row r="366" spans="1:7" ht="27.75">
      <c r="A366" s="5">
        <v>485</v>
      </c>
      <c r="B366" s="11" t="s">
        <v>673</v>
      </c>
      <c r="C366" s="13" t="s">
        <v>2784</v>
      </c>
      <c r="D366" s="5" t="s">
        <v>4422</v>
      </c>
      <c r="E366" s="3">
        <v>2057</v>
      </c>
      <c r="F366" s="4">
        <f t="shared" si="12"/>
        <v>2084.5638000000004</v>
      </c>
      <c r="G366" s="14">
        <f t="shared" si="13"/>
        <v>2085</v>
      </c>
    </row>
    <row r="367" spans="1:7" ht="12.75">
      <c r="A367" s="5">
        <v>486</v>
      </c>
      <c r="B367" s="11" t="s">
        <v>674</v>
      </c>
      <c r="C367" s="13" t="s">
        <v>2785</v>
      </c>
      <c r="D367" s="5" t="s">
        <v>4422</v>
      </c>
      <c r="E367" s="3">
        <v>2057</v>
      </c>
      <c r="F367" s="4">
        <f t="shared" si="12"/>
        <v>2084.5638000000004</v>
      </c>
      <c r="G367" s="14">
        <f t="shared" si="13"/>
        <v>2085</v>
      </c>
    </row>
    <row r="368" spans="1:7" ht="25.5">
      <c r="A368" s="5">
        <v>487</v>
      </c>
      <c r="B368" s="11" t="s">
        <v>675</v>
      </c>
      <c r="C368" s="13" t="s">
        <v>2786</v>
      </c>
      <c r="D368" s="5" t="s">
        <v>4422</v>
      </c>
      <c r="E368" s="3">
        <v>2057</v>
      </c>
      <c r="F368" s="4">
        <f t="shared" si="12"/>
        <v>2084.5638000000004</v>
      </c>
      <c r="G368" s="14">
        <f t="shared" si="13"/>
        <v>2085</v>
      </c>
    </row>
    <row r="369" spans="1:7" ht="25.5">
      <c r="A369" s="5">
        <v>488</v>
      </c>
      <c r="B369" s="11" t="s">
        <v>676</v>
      </c>
      <c r="C369" s="13" t="s">
        <v>4000</v>
      </c>
      <c r="D369" s="5" t="s">
        <v>4422</v>
      </c>
      <c r="E369" s="3">
        <v>2057</v>
      </c>
      <c r="F369" s="4">
        <f t="shared" si="12"/>
        <v>2084.5638000000004</v>
      </c>
      <c r="G369" s="14">
        <f t="shared" si="13"/>
        <v>2085</v>
      </c>
    </row>
    <row r="370" spans="1:7" ht="12.75">
      <c r="A370" s="5">
        <v>489</v>
      </c>
      <c r="B370" s="11" t="s">
        <v>677</v>
      </c>
      <c r="C370" s="13" t="s">
        <v>4001</v>
      </c>
      <c r="D370" s="5" t="s">
        <v>4429</v>
      </c>
      <c r="E370" s="3">
        <v>2814</v>
      </c>
      <c r="F370" s="4">
        <f t="shared" si="12"/>
        <v>2851.7076</v>
      </c>
      <c r="G370" s="14">
        <f t="shared" si="13"/>
        <v>2852</v>
      </c>
    </row>
    <row r="371" spans="1:7" ht="25.5">
      <c r="A371" s="5">
        <v>490</v>
      </c>
      <c r="B371" s="11" t="s">
        <v>678</v>
      </c>
      <c r="C371" s="13" t="s">
        <v>2228</v>
      </c>
      <c r="D371" s="5" t="s">
        <v>4421</v>
      </c>
      <c r="E371" s="3">
        <v>1542</v>
      </c>
      <c r="F371" s="4">
        <f t="shared" si="12"/>
        <v>1562.6628</v>
      </c>
      <c r="G371" s="14">
        <f t="shared" si="13"/>
        <v>1563</v>
      </c>
    </row>
    <row r="372" spans="1:7" ht="12.75">
      <c r="A372" s="5">
        <v>491</v>
      </c>
      <c r="B372" s="11" t="s">
        <v>679</v>
      </c>
      <c r="C372" s="13" t="s">
        <v>2229</v>
      </c>
      <c r="D372" s="5" t="s">
        <v>4417</v>
      </c>
      <c r="E372" s="3">
        <v>452</v>
      </c>
      <c r="F372" s="4">
        <f t="shared" si="12"/>
        <v>458.0568</v>
      </c>
      <c r="G372" s="14">
        <f t="shared" si="13"/>
        <v>458</v>
      </c>
    </row>
    <row r="373" spans="1:7" ht="12.75">
      <c r="A373" s="5">
        <v>492</v>
      </c>
      <c r="B373" s="11" t="s">
        <v>680</v>
      </c>
      <c r="C373" s="13" t="s">
        <v>2230</v>
      </c>
      <c r="D373" s="5" t="s">
        <v>4416</v>
      </c>
      <c r="E373" s="3">
        <v>664</v>
      </c>
      <c r="F373" s="4">
        <f t="shared" si="12"/>
        <v>672.8976</v>
      </c>
      <c r="G373" s="14">
        <f t="shared" si="13"/>
        <v>673</v>
      </c>
    </row>
    <row r="374" spans="1:7" ht="12.75">
      <c r="A374" s="5">
        <v>493</v>
      </c>
      <c r="B374" s="11" t="s">
        <v>681</v>
      </c>
      <c r="C374" s="13" t="s">
        <v>2231</v>
      </c>
      <c r="D374" s="5" t="s">
        <v>4416</v>
      </c>
      <c r="E374" s="3">
        <v>664</v>
      </c>
      <c r="F374" s="4">
        <f t="shared" si="12"/>
        <v>672.8976</v>
      </c>
      <c r="G374" s="14">
        <f t="shared" si="13"/>
        <v>673</v>
      </c>
    </row>
    <row r="375" spans="1:7" ht="12.75">
      <c r="A375" s="5">
        <v>494</v>
      </c>
      <c r="B375" s="11" t="s">
        <v>682</v>
      </c>
      <c r="C375" s="13" t="s">
        <v>2232</v>
      </c>
      <c r="D375" s="5" t="s">
        <v>4419</v>
      </c>
      <c r="E375" s="3">
        <v>150</v>
      </c>
      <c r="F375" s="4">
        <f t="shared" si="12"/>
        <v>152.01000000000002</v>
      </c>
      <c r="G375" s="14">
        <f t="shared" si="13"/>
        <v>152</v>
      </c>
    </row>
    <row r="376" spans="1:7" ht="25.5">
      <c r="A376" s="5">
        <v>495</v>
      </c>
      <c r="B376" s="11" t="s">
        <v>683</v>
      </c>
      <c r="C376" s="13" t="s">
        <v>2233</v>
      </c>
      <c r="D376" s="5" t="s">
        <v>4376</v>
      </c>
      <c r="E376" s="3">
        <v>0</v>
      </c>
      <c r="F376" s="4">
        <f t="shared" si="12"/>
        <v>0</v>
      </c>
      <c r="G376" s="14">
        <f t="shared" si="13"/>
        <v>0</v>
      </c>
    </row>
    <row r="377" spans="1:7" ht="12.75">
      <c r="A377" s="5">
        <v>496</v>
      </c>
      <c r="B377" s="11" t="s">
        <v>684</v>
      </c>
      <c r="C377" s="13" t="s">
        <v>2234</v>
      </c>
      <c r="D377" s="5" t="s">
        <v>4419</v>
      </c>
      <c r="E377" s="3">
        <v>150</v>
      </c>
      <c r="F377" s="4">
        <f t="shared" si="12"/>
        <v>152.01000000000002</v>
      </c>
      <c r="G377" s="14">
        <f t="shared" si="13"/>
        <v>152</v>
      </c>
    </row>
    <row r="378" spans="1:7" ht="25.5">
      <c r="A378" s="5">
        <v>497</v>
      </c>
      <c r="B378" s="11" t="s">
        <v>685</v>
      </c>
      <c r="C378" s="13" t="s">
        <v>3465</v>
      </c>
      <c r="D378" s="5" t="s">
        <v>4414</v>
      </c>
      <c r="E378" s="3">
        <v>1058</v>
      </c>
      <c r="F378" s="4">
        <f t="shared" si="12"/>
        <v>1072.1772</v>
      </c>
      <c r="G378" s="14">
        <f t="shared" si="13"/>
        <v>1072</v>
      </c>
    </row>
    <row r="379" spans="1:7" ht="12.75">
      <c r="A379" s="5">
        <v>498</v>
      </c>
      <c r="B379" s="11" t="s">
        <v>686</v>
      </c>
      <c r="C379" s="13" t="s">
        <v>3466</v>
      </c>
      <c r="D379" s="5" t="s">
        <v>4417</v>
      </c>
      <c r="E379" s="3">
        <v>452</v>
      </c>
      <c r="F379" s="4">
        <f t="shared" si="12"/>
        <v>458.0568</v>
      </c>
      <c r="G379" s="14">
        <f t="shared" si="13"/>
        <v>458</v>
      </c>
    </row>
    <row r="380" spans="1:7" ht="25.5">
      <c r="A380" s="5">
        <v>499</v>
      </c>
      <c r="B380" s="11" t="s">
        <v>687</v>
      </c>
      <c r="C380" s="13" t="s">
        <v>3467</v>
      </c>
      <c r="D380" s="5" t="s">
        <v>4414</v>
      </c>
      <c r="E380" s="3">
        <v>1058</v>
      </c>
      <c r="F380" s="4">
        <f t="shared" si="12"/>
        <v>1072.1772</v>
      </c>
      <c r="G380" s="14">
        <f t="shared" si="13"/>
        <v>1072</v>
      </c>
    </row>
    <row r="381" spans="1:7" ht="12.75">
      <c r="A381" s="5">
        <v>500</v>
      </c>
      <c r="B381" s="11" t="s">
        <v>688</v>
      </c>
      <c r="C381" s="13" t="s">
        <v>3468</v>
      </c>
      <c r="D381" s="5" t="s">
        <v>4420</v>
      </c>
      <c r="E381" s="3">
        <v>114</v>
      </c>
      <c r="F381" s="4">
        <f t="shared" si="12"/>
        <v>115.5276</v>
      </c>
      <c r="G381" s="14">
        <f t="shared" si="13"/>
        <v>115.5</v>
      </c>
    </row>
    <row r="382" spans="1:7" ht="12.75">
      <c r="A382" s="5">
        <v>501</v>
      </c>
      <c r="B382" s="11" t="s">
        <v>689</v>
      </c>
      <c r="C382" s="13" t="s">
        <v>3469</v>
      </c>
      <c r="D382" s="5" t="s">
        <v>4419</v>
      </c>
      <c r="E382" s="3">
        <v>150</v>
      </c>
      <c r="F382" s="4">
        <f t="shared" si="12"/>
        <v>152.01000000000002</v>
      </c>
      <c r="G382" s="14">
        <f t="shared" si="13"/>
        <v>152</v>
      </c>
    </row>
    <row r="383" spans="1:7" ht="12.75">
      <c r="A383" s="5">
        <v>502</v>
      </c>
      <c r="B383" s="11" t="s">
        <v>690</v>
      </c>
      <c r="C383" s="13" t="s">
        <v>3470</v>
      </c>
      <c r="D383" s="5" t="s">
        <v>4419</v>
      </c>
      <c r="E383" s="3">
        <v>150</v>
      </c>
      <c r="F383" s="4">
        <f t="shared" si="12"/>
        <v>152.01000000000002</v>
      </c>
      <c r="G383" s="14">
        <f t="shared" si="13"/>
        <v>152</v>
      </c>
    </row>
    <row r="384" spans="1:7" ht="12.75">
      <c r="A384" s="5">
        <v>503</v>
      </c>
      <c r="B384" s="11" t="s">
        <v>691</v>
      </c>
      <c r="C384" s="13" t="s">
        <v>3471</v>
      </c>
      <c r="D384" s="5" t="s">
        <v>4418</v>
      </c>
      <c r="E384" s="3">
        <v>301</v>
      </c>
      <c r="F384" s="4">
        <f t="shared" si="12"/>
        <v>305.03340000000003</v>
      </c>
      <c r="G384" s="14">
        <f t="shared" si="13"/>
        <v>305</v>
      </c>
    </row>
    <row r="385" spans="1:7" ht="25.5">
      <c r="A385" s="5">
        <v>504</v>
      </c>
      <c r="B385" s="11" t="s">
        <v>692</v>
      </c>
      <c r="C385" s="13" t="s">
        <v>3472</v>
      </c>
      <c r="D385" s="5" t="s">
        <v>4416</v>
      </c>
      <c r="E385" s="3">
        <v>664</v>
      </c>
      <c r="F385" s="4">
        <f t="shared" si="12"/>
        <v>672.8976</v>
      </c>
      <c r="G385" s="14">
        <f t="shared" si="13"/>
        <v>673</v>
      </c>
    </row>
    <row r="386" spans="1:7" ht="25.5">
      <c r="A386" s="5">
        <v>505</v>
      </c>
      <c r="B386" s="11" t="s">
        <v>693</v>
      </c>
      <c r="C386" s="13" t="s">
        <v>3473</v>
      </c>
      <c r="D386" s="5" t="s">
        <v>4416</v>
      </c>
      <c r="E386" s="3">
        <v>664</v>
      </c>
      <c r="F386" s="4">
        <f t="shared" si="12"/>
        <v>672.8976</v>
      </c>
      <c r="G386" s="14">
        <f t="shared" si="13"/>
        <v>673</v>
      </c>
    </row>
    <row r="387" spans="1:7" ht="12.75">
      <c r="A387" s="5">
        <v>506</v>
      </c>
      <c r="B387" s="11" t="s">
        <v>694</v>
      </c>
      <c r="C387" s="13" t="s">
        <v>3474</v>
      </c>
      <c r="D387" s="5" t="s">
        <v>4418</v>
      </c>
      <c r="E387" s="3">
        <v>301</v>
      </c>
      <c r="F387" s="4">
        <f t="shared" si="12"/>
        <v>305.03340000000003</v>
      </c>
      <c r="G387" s="14">
        <f t="shared" si="13"/>
        <v>305</v>
      </c>
    </row>
    <row r="388" spans="1:7" ht="12.75">
      <c r="A388" s="5">
        <v>507</v>
      </c>
      <c r="B388" s="11" t="s">
        <v>695</v>
      </c>
      <c r="C388" s="13" t="s">
        <v>3475</v>
      </c>
      <c r="D388" s="5" t="s">
        <v>4419</v>
      </c>
      <c r="E388" s="3">
        <v>150</v>
      </c>
      <c r="F388" s="4">
        <f t="shared" si="12"/>
        <v>152.01000000000002</v>
      </c>
      <c r="G388" s="14">
        <f t="shared" si="13"/>
        <v>152</v>
      </c>
    </row>
    <row r="389" spans="1:7" ht="25.5">
      <c r="A389" s="5">
        <v>508</v>
      </c>
      <c r="B389" s="11" t="s">
        <v>696</v>
      </c>
      <c r="C389" s="13" t="s">
        <v>3476</v>
      </c>
      <c r="D389" s="5" t="s">
        <v>4424</v>
      </c>
      <c r="E389" s="3">
        <v>66</v>
      </c>
      <c r="F389" s="4">
        <f t="shared" si="12"/>
        <v>66.8844</v>
      </c>
      <c r="G389" s="14">
        <f t="shared" si="13"/>
        <v>66.8</v>
      </c>
    </row>
    <row r="390" spans="1:7" ht="25.5">
      <c r="A390" s="5">
        <v>509</v>
      </c>
      <c r="B390" s="11" t="s">
        <v>697</v>
      </c>
      <c r="C390" s="13" t="s">
        <v>3477</v>
      </c>
      <c r="D390" s="5" t="s">
        <v>4424</v>
      </c>
      <c r="E390" s="3">
        <v>66</v>
      </c>
      <c r="F390" s="4">
        <f t="shared" si="12"/>
        <v>66.8844</v>
      </c>
      <c r="G390" s="14">
        <f t="shared" si="13"/>
        <v>66.8</v>
      </c>
    </row>
    <row r="391" spans="1:7" ht="12.75">
      <c r="A391" s="5">
        <v>510</v>
      </c>
      <c r="B391" s="11" t="s">
        <v>698</v>
      </c>
      <c r="C391" s="13" t="s">
        <v>3478</v>
      </c>
      <c r="D391" s="5" t="s">
        <v>4416</v>
      </c>
      <c r="E391" s="3">
        <v>664</v>
      </c>
      <c r="F391" s="4">
        <f t="shared" si="12"/>
        <v>672.8976</v>
      </c>
      <c r="G391" s="14">
        <f t="shared" si="13"/>
        <v>673</v>
      </c>
    </row>
    <row r="392" spans="1:7" ht="25.5">
      <c r="A392" s="5">
        <v>511</v>
      </c>
      <c r="B392" s="11" t="s">
        <v>699</v>
      </c>
      <c r="C392" s="13" t="s">
        <v>3479</v>
      </c>
      <c r="D392" s="5" t="s">
        <v>4421</v>
      </c>
      <c r="E392" s="3">
        <v>1542</v>
      </c>
      <c r="F392" s="4">
        <f t="shared" si="12"/>
        <v>1562.6628</v>
      </c>
      <c r="G392" s="14">
        <f t="shared" si="13"/>
        <v>1563</v>
      </c>
    </row>
    <row r="393" spans="1:7" ht="12.75">
      <c r="A393" s="5">
        <v>512</v>
      </c>
      <c r="B393" s="11" t="s">
        <v>700</v>
      </c>
      <c r="C393" s="13" t="s">
        <v>3480</v>
      </c>
      <c r="D393" s="5" t="s">
        <v>4414</v>
      </c>
      <c r="E393" s="3">
        <v>1058</v>
      </c>
      <c r="F393" s="4">
        <f t="shared" si="12"/>
        <v>1072.1772</v>
      </c>
      <c r="G393" s="14">
        <f t="shared" si="13"/>
        <v>1072</v>
      </c>
    </row>
    <row r="394" spans="1:7" ht="12.75">
      <c r="A394" s="5">
        <v>513</v>
      </c>
      <c r="B394" s="11" t="s">
        <v>701</v>
      </c>
      <c r="C394" s="13" t="s">
        <v>3481</v>
      </c>
      <c r="D394" s="5" t="s">
        <v>4422</v>
      </c>
      <c r="E394" s="3">
        <v>2057</v>
      </c>
      <c r="F394" s="4">
        <f t="shared" si="12"/>
        <v>2084.5638000000004</v>
      </c>
      <c r="G394" s="14">
        <f t="shared" si="13"/>
        <v>2085</v>
      </c>
    </row>
    <row r="395" spans="1:7" ht="12.75">
      <c r="A395" s="5">
        <v>514</v>
      </c>
      <c r="B395" s="11" t="s">
        <v>702</v>
      </c>
      <c r="C395" s="13" t="s">
        <v>3482</v>
      </c>
      <c r="D395" s="5" t="s">
        <v>4429</v>
      </c>
      <c r="E395" s="3">
        <v>2814</v>
      </c>
      <c r="F395" s="4">
        <f t="shared" si="12"/>
        <v>2851.7076</v>
      </c>
      <c r="G395" s="14">
        <f t="shared" si="13"/>
        <v>2852</v>
      </c>
    </row>
    <row r="396" spans="1:7" ht="12.75">
      <c r="A396" s="5">
        <v>515</v>
      </c>
      <c r="B396" s="11" t="s">
        <v>703</v>
      </c>
      <c r="C396" s="13" t="s">
        <v>3483</v>
      </c>
      <c r="D396" s="5" t="s">
        <v>4422</v>
      </c>
      <c r="E396" s="3">
        <v>2057</v>
      </c>
      <c r="F396" s="4">
        <f t="shared" si="12"/>
        <v>2084.5638000000004</v>
      </c>
      <c r="G396" s="14">
        <f t="shared" si="13"/>
        <v>2085</v>
      </c>
    </row>
    <row r="397" spans="1:7" ht="12.75">
      <c r="A397" s="5">
        <v>516</v>
      </c>
      <c r="B397" s="11" t="s">
        <v>704</v>
      </c>
      <c r="C397" s="13" t="s">
        <v>3484</v>
      </c>
      <c r="D397" s="5" t="s">
        <v>4422</v>
      </c>
      <c r="E397" s="3">
        <v>2057</v>
      </c>
      <c r="F397" s="4">
        <f t="shared" si="12"/>
        <v>2084.5638000000004</v>
      </c>
      <c r="G397" s="14">
        <f t="shared" si="13"/>
        <v>2085</v>
      </c>
    </row>
    <row r="398" spans="1:7" ht="12.75">
      <c r="A398" s="5">
        <v>517</v>
      </c>
      <c r="B398" s="11" t="s">
        <v>705</v>
      </c>
      <c r="C398" s="13" t="s">
        <v>3485</v>
      </c>
      <c r="D398" s="5" t="s">
        <v>4421</v>
      </c>
      <c r="E398" s="3">
        <v>1542</v>
      </c>
      <c r="F398" s="4">
        <f t="shared" si="12"/>
        <v>1562.6628</v>
      </c>
      <c r="G398" s="14">
        <f t="shared" si="13"/>
        <v>1563</v>
      </c>
    </row>
    <row r="399" spans="1:7" ht="25.5">
      <c r="A399" s="5">
        <v>518</v>
      </c>
      <c r="B399" s="11" t="s">
        <v>706</v>
      </c>
      <c r="C399" s="13" t="s">
        <v>3486</v>
      </c>
      <c r="D399" s="5" t="s">
        <v>4418</v>
      </c>
      <c r="E399" s="3">
        <v>301</v>
      </c>
      <c r="F399" s="4">
        <f t="shared" si="12"/>
        <v>305.03340000000003</v>
      </c>
      <c r="G399" s="14">
        <f t="shared" si="13"/>
        <v>305</v>
      </c>
    </row>
    <row r="400" spans="1:7" ht="12.75">
      <c r="A400" s="5">
        <v>519</v>
      </c>
      <c r="B400" s="11" t="s">
        <v>707</v>
      </c>
      <c r="C400" s="13" t="s">
        <v>3487</v>
      </c>
      <c r="D400" s="5" t="s">
        <v>4417</v>
      </c>
      <c r="E400" s="3">
        <v>452</v>
      </c>
      <c r="F400" s="4">
        <f t="shared" si="12"/>
        <v>458.0568</v>
      </c>
      <c r="G400" s="14">
        <f t="shared" si="13"/>
        <v>458</v>
      </c>
    </row>
    <row r="401" spans="1:7" ht="12.75">
      <c r="A401" s="5">
        <v>520</v>
      </c>
      <c r="B401" s="11" t="s">
        <v>708</v>
      </c>
      <c r="C401" s="13" t="s">
        <v>3488</v>
      </c>
      <c r="D401" s="5" t="s">
        <v>4416</v>
      </c>
      <c r="E401" s="3">
        <v>664</v>
      </c>
      <c r="F401" s="4">
        <f t="shared" si="12"/>
        <v>672.8976</v>
      </c>
      <c r="G401" s="14">
        <f t="shared" si="13"/>
        <v>673</v>
      </c>
    </row>
    <row r="402" spans="1:7" ht="12.75">
      <c r="A402" s="5">
        <v>521</v>
      </c>
      <c r="B402" s="11" t="s">
        <v>709</v>
      </c>
      <c r="C402" s="13" t="s">
        <v>3489</v>
      </c>
      <c r="D402" s="5" t="s">
        <v>4416</v>
      </c>
      <c r="E402" s="3">
        <v>664</v>
      </c>
      <c r="F402" s="4">
        <f t="shared" si="12"/>
        <v>672.8976</v>
      </c>
      <c r="G402" s="14">
        <f t="shared" si="13"/>
        <v>673</v>
      </c>
    </row>
    <row r="403" spans="1:7" ht="12.75">
      <c r="A403" s="5">
        <v>522</v>
      </c>
      <c r="B403" s="11" t="s">
        <v>710</v>
      </c>
      <c r="C403" s="13" t="s">
        <v>3490</v>
      </c>
      <c r="D403" s="5" t="s">
        <v>4437</v>
      </c>
      <c r="E403" s="3">
        <v>33</v>
      </c>
      <c r="F403" s="4">
        <f t="shared" si="12"/>
        <v>33.4422</v>
      </c>
      <c r="G403" s="14">
        <f t="shared" si="13"/>
        <v>33.4</v>
      </c>
    </row>
    <row r="404" spans="1:7" ht="12.75">
      <c r="A404" s="5">
        <v>523</v>
      </c>
      <c r="B404" s="11" t="s">
        <v>711</v>
      </c>
      <c r="C404" s="13" t="s">
        <v>2076</v>
      </c>
      <c r="D404" s="5" t="s">
        <v>4417</v>
      </c>
      <c r="E404" s="3">
        <v>452</v>
      </c>
      <c r="F404" s="4">
        <f aca="true" t="shared" si="14" ref="F404:F467">+E404*$F$9</f>
        <v>458.0568</v>
      </c>
      <c r="G404" s="14">
        <f aca="true" t="shared" si="15" ref="G404:G467">IF(F404&lt;2,ROUND(F404*20,0)/20,IF(AND(F404&gt;=2,F404&lt;=50),ROUND(F404*10,0)/10,IF(AND(F404&gt;=50,F404&lt;100),ROUND(F404*5,0)/5,IF(AND(F404&gt;=100,F404&lt;500),ROUND(F404*2,0)/2,IF(F404&gt;=500,ROUND(F404,0))))))</f>
        <v>458</v>
      </c>
    </row>
    <row r="405" spans="1:7" ht="12.75">
      <c r="A405" s="5">
        <v>524</v>
      </c>
      <c r="B405" s="11" t="s">
        <v>712</v>
      </c>
      <c r="C405" s="13" t="s">
        <v>2077</v>
      </c>
      <c r="D405" s="5" t="s">
        <v>4416</v>
      </c>
      <c r="E405" s="3">
        <v>664</v>
      </c>
      <c r="F405" s="4">
        <f t="shared" si="14"/>
        <v>672.8976</v>
      </c>
      <c r="G405" s="14">
        <f t="shared" si="15"/>
        <v>673</v>
      </c>
    </row>
    <row r="406" spans="1:7" ht="25.5">
      <c r="A406" s="5">
        <v>525</v>
      </c>
      <c r="B406" s="11" t="s">
        <v>713</v>
      </c>
      <c r="C406" s="13" t="s">
        <v>2078</v>
      </c>
      <c r="D406" s="5" t="s">
        <v>4416</v>
      </c>
      <c r="E406" s="3">
        <v>664</v>
      </c>
      <c r="F406" s="4">
        <f t="shared" si="14"/>
        <v>672.8976</v>
      </c>
      <c r="G406" s="14">
        <f t="shared" si="15"/>
        <v>673</v>
      </c>
    </row>
    <row r="407" spans="1:7" ht="25.5">
      <c r="A407" s="5">
        <v>526</v>
      </c>
      <c r="B407" s="11" t="s">
        <v>714</v>
      </c>
      <c r="C407" s="13" t="s">
        <v>1806</v>
      </c>
      <c r="D407" s="5" t="s">
        <v>4419</v>
      </c>
      <c r="E407" s="3">
        <v>150</v>
      </c>
      <c r="F407" s="4">
        <f t="shared" si="14"/>
        <v>152.01000000000002</v>
      </c>
      <c r="G407" s="14">
        <f t="shared" si="15"/>
        <v>152</v>
      </c>
    </row>
    <row r="408" spans="1:7" ht="51">
      <c r="A408" s="5">
        <v>527</v>
      </c>
      <c r="B408" s="11" t="s">
        <v>715</v>
      </c>
      <c r="C408" s="13" t="s">
        <v>1807</v>
      </c>
      <c r="D408" s="5" t="s">
        <v>4414</v>
      </c>
      <c r="E408" s="3">
        <v>1058</v>
      </c>
      <c r="F408" s="4">
        <f t="shared" si="14"/>
        <v>1072.1772</v>
      </c>
      <c r="G408" s="14">
        <f t="shared" si="15"/>
        <v>1072</v>
      </c>
    </row>
    <row r="409" spans="1:7" ht="12.75">
      <c r="A409" s="5">
        <v>528</v>
      </c>
      <c r="B409" s="11" t="s">
        <v>716</v>
      </c>
      <c r="C409" s="13" t="s">
        <v>90</v>
      </c>
      <c r="D409" s="5" t="s">
        <v>4422</v>
      </c>
      <c r="E409" s="3">
        <v>2057</v>
      </c>
      <c r="F409" s="4">
        <f t="shared" si="14"/>
        <v>2084.5638000000004</v>
      </c>
      <c r="G409" s="14">
        <f t="shared" si="15"/>
        <v>2085</v>
      </c>
    </row>
    <row r="410" spans="1:7" ht="25.5">
      <c r="A410" s="5">
        <v>529</v>
      </c>
      <c r="B410" s="11" t="s">
        <v>717</v>
      </c>
      <c r="C410" s="13" t="s">
        <v>91</v>
      </c>
      <c r="D410" s="5" t="s">
        <v>4422</v>
      </c>
      <c r="E410" s="3">
        <v>2057</v>
      </c>
      <c r="F410" s="4">
        <f t="shared" si="14"/>
        <v>2084.5638000000004</v>
      </c>
      <c r="G410" s="14">
        <f t="shared" si="15"/>
        <v>2085</v>
      </c>
    </row>
    <row r="411" spans="1:7" ht="25.5">
      <c r="A411" s="5">
        <v>530</v>
      </c>
      <c r="B411" s="11" t="s">
        <v>718</v>
      </c>
      <c r="C411" s="13" t="s">
        <v>92</v>
      </c>
      <c r="D411" s="5" t="s">
        <v>4422</v>
      </c>
      <c r="E411" s="3">
        <v>2057</v>
      </c>
      <c r="F411" s="4">
        <f t="shared" si="14"/>
        <v>2084.5638000000004</v>
      </c>
      <c r="G411" s="14">
        <f t="shared" si="15"/>
        <v>2085</v>
      </c>
    </row>
    <row r="412" spans="1:7" ht="25.5">
      <c r="A412" s="5">
        <v>531</v>
      </c>
      <c r="B412" s="11" t="s">
        <v>719</v>
      </c>
      <c r="C412" s="13" t="s">
        <v>93</v>
      </c>
      <c r="D412" s="5" t="s">
        <v>4422</v>
      </c>
      <c r="E412" s="3">
        <v>2057</v>
      </c>
      <c r="F412" s="4">
        <f t="shared" si="14"/>
        <v>2084.5638000000004</v>
      </c>
      <c r="G412" s="14">
        <f t="shared" si="15"/>
        <v>2085</v>
      </c>
    </row>
    <row r="413" spans="1:7" ht="51">
      <c r="A413" s="5">
        <v>532</v>
      </c>
      <c r="B413" s="11" t="s">
        <v>720</v>
      </c>
      <c r="C413" s="13" t="s">
        <v>2220</v>
      </c>
      <c r="D413" s="5" t="s">
        <v>4414</v>
      </c>
      <c r="E413" s="3">
        <v>1058</v>
      </c>
      <c r="F413" s="4">
        <f t="shared" si="14"/>
        <v>1072.1772</v>
      </c>
      <c r="G413" s="14">
        <f t="shared" si="15"/>
        <v>1072</v>
      </c>
    </row>
    <row r="414" spans="1:7" ht="12.75">
      <c r="A414" s="5">
        <v>533</v>
      </c>
      <c r="B414" s="11" t="s">
        <v>721</v>
      </c>
      <c r="C414" s="13" t="s">
        <v>3724</v>
      </c>
      <c r="D414" s="5" t="s">
        <v>4417</v>
      </c>
      <c r="E414" s="3">
        <v>452</v>
      </c>
      <c r="F414" s="4">
        <f t="shared" si="14"/>
        <v>458.0568</v>
      </c>
      <c r="G414" s="14">
        <f t="shared" si="15"/>
        <v>458</v>
      </c>
    </row>
    <row r="415" spans="1:7" ht="12.75">
      <c r="A415" s="5">
        <v>534</v>
      </c>
      <c r="B415" s="11" t="s">
        <v>722</v>
      </c>
      <c r="C415" s="13" t="s">
        <v>3725</v>
      </c>
      <c r="D415" s="5" t="s">
        <v>4417</v>
      </c>
      <c r="E415" s="3">
        <v>452</v>
      </c>
      <c r="F415" s="4">
        <f t="shared" si="14"/>
        <v>458.0568</v>
      </c>
      <c r="G415" s="14">
        <f t="shared" si="15"/>
        <v>458</v>
      </c>
    </row>
    <row r="416" spans="1:7" ht="12.75">
      <c r="A416" s="5">
        <v>535</v>
      </c>
      <c r="B416" s="11" t="s">
        <v>723</v>
      </c>
      <c r="C416" s="13" t="s">
        <v>3726</v>
      </c>
      <c r="D416" s="5" t="s">
        <v>4415</v>
      </c>
      <c r="E416" s="3">
        <v>301</v>
      </c>
      <c r="F416" s="4">
        <f t="shared" si="14"/>
        <v>305.03340000000003</v>
      </c>
      <c r="G416" s="14">
        <f t="shared" si="15"/>
        <v>305</v>
      </c>
    </row>
    <row r="417" spans="1:7" ht="25.5">
      <c r="A417" s="5">
        <v>536</v>
      </c>
      <c r="B417" s="11" t="s">
        <v>724</v>
      </c>
      <c r="C417" s="13" t="s">
        <v>3727</v>
      </c>
      <c r="D417" s="5" t="s">
        <v>4414</v>
      </c>
      <c r="E417" s="3">
        <v>1058</v>
      </c>
      <c r="F417" s="4">
        <f t="shared" si="14"/>
        <v>1072.1772</v>
      </c>
      <c r="G417" s="14">
        <f t="shared" si="15"/>
        <v>1072</v>
      </c>
    </row>
    <row r="418" spans="1:7" ht="25.5">
      <c r="A418" s="5">
        <v>537</v>
      </c>
      <c r="B418" s="11" t="s">
        <v>725</v>
      </c>
      <c r="C418" s="13" t="s">
        <v>3728</v>
      </c>
      <c r="D418" s="5" t="s">
        <v>4414</v>
      </c>
      <c r="E418" s="3">
        <v>1058</v>
      </c>
      <c r="F418" s="4">
        <f t="shared" si="14"/>
        <v>1072.1772</v>
      </c>
      <c r="G418" s="14">
        <f t="shared" si="15"/>
        <v>1072</v>
      </c>
    </row>
    <row r="419" spans="1:7" ht="25.5">
      <c r="A419" s="5">
        <v>538</v>
      </c>
      <c r="B419" s="11" t="s">
        <v>726</v>
      </c>
      <c r="C419" s="13" t="s">
        <v>4724</v>
      </c>
      <c r="D419" s="5" t="s">
        <v>4414</v>
      </c>
      <c r="E419" s="3">
        <v>1058</v>
      </c>
      <c r="F419" s="4">
        <f t="shared" si="14"/>
        <v>1072.1772</v>
      </c>
      <c r="G419" s="14">
        <f t="shared" si="15"/>
        <v>1072</v>
      </c>
    </row>
    <row r="420" spans="1:7" ht="25.5">
      <c r="A420" s="5">
        <v>539</v>
      </c>
      <c r="B420" s="11" t="s">
        <v>727</v>
      </c>
      <c r="C420" s="13" t="s">
        <v>4725</v>
      </c>
      <c r="D420" s="5" t="s">
        <v>4417</v>
      </c>
      <c r="E420" s="3">
        <v>452</v>
      </c>
      <c r="F420" s="4">
        <f t="shared" si="14"/>
        <v>458.0568</v>
      </c>
      <c r="G420" s="14">
        <f t="shared" si="15"/>
        <v>458</v>
      </c>
    </row>
    <row r="421" spans="1:7" ht="25.5">
      <c r="A421" s="5">
        <v>540</v>
      </c>
      <c r="B421" s="11" t="s">
        <v>728</v>
      </c>
      <c r="C421" s="13" t="s">
        <v>2213</v>
      </c>
      <c r="D421" s="5" t="s">
        <v>4414</v>
      </c>
      <c r="E421" s="3">
        <v>1058</v>
      </c>
      <c r="F421" s="4">
        <f t="shared" si="14"/>
        <v>1072.1772</v>
      </c>
      <c r="G421" s="14">
        <f t="shared" si="15"/>
        <v>1072</v>
      </c>
    </row>
    <row r="422" spans="1:7" ht="25.5">
      <c r="A422" s="5">
        <v>541</v>
      </c>
      <c r="B422" s="11" t="s">
        <v>729</v>
      </c>
      <c r="C422" s="13" t="s">
        <v>2214</v>
      </c>
      <c r="D422" s="5" t="s">
        <v>4417</v>
      </c>
      <c r="E422" s="3">
        <v>452</v>
      </c>
      <c r="F422" s="4">
        <f t="shared" si="14"/>
        <v>458.0568</v>
      </c>
      <c r="G422" s="14">
        <f t="shared" si="15"/>
        <v>458</v>
      </c>
    </row>
    <row r="423" spans="1:7" ht="102">
      <c r="A423" s="5">
        <v>542</v>
      </c>
      <c r="B423" s="11" t="s">
        <v>730</v>
      </c>
      <c r="C423" s="13" t="s">
        <v>5057</v>
      </c>
      <c r="D423" s="5" t="s">
        <v>4417</v>
      </c>
      <c r="E423" s="3">
        <v>452</v>
      </c>
      <c r="F423" s="4">
        <f t="shared" si="14"/>
        <v>458.0568</v>
      </c>
      <c r="G423" s="14">
        <f t="shared" si="15"/>
        <v>458</v>
      </c>
    </row>
    <row r="424" spans="1:7" ht="12.75">
      <c r="A424" s="5">
        <v>543</v>
      </c>
      <c r="B424" s="11" t="s">
        <v>731</v>
      </c>
      <c r="C424" s="13" t="s">
        <v>3718</v>
      </c>
      <c r="D424" s="5" t="s">
        <v>4418</v>
      </c>
      <c r="E424" s="3">
        <v>301</v>
      </c>
      <c r="F424" s="4">
        <f t="shared" si="14"/>
        <v>305.03340000000003</v>
      </c>
      <c r="G424" s="14">
        <f t="shared" si="15"/>
        <v>305</v>
      </c>
    </row>
    <row r="425" spans="1:7" ht="12.75">
      <c r="A425" s="5">
        <v>544</v>
      </c>
      <c r="B425" s="11" t="s">
        <v>732</v>
      </c>
      <c r="C425" s="13" t="s">
        <v>3719</v>
      </c>
      <c r="D425" s="5" t="s">
        <v>4416</v>
      </c>
      <c r="E425" s="3">
        <v>664</v>
      </c>
      <c r="F425" s="4">
        <f t="shared" si="14"/>
        <v>672.8976</v>
      </c>
      <c r="G425" s="14">
        <f t="shared" si="15"/>
        <v>673</v>
      </c>
    </row>
    <row r="426" spans="1:7" ht="12.75">
      <c r="A426" s="5">
        <v>545</v>
      </c>
      <c r="B426" s="11" t="s">
        <v>733</v>
      </c>
      <c r="C426" s="13" t="s">
        <v>3720</v>
      </c>
      <c r="D426" s="5" t="s">
        <v>4418</v>
      </c>
      <c r="E426" s="3">
        <v>301</v>
      </c>
      <c r="F426" s="4">
        <f t="shared" si="14"/>
        <v>305.03340000000003</v>
      </c>
      <c r="G426" s="14">
        <f t="shared" si="15"/>
        <v>305</v>
      </c>
    </row>
    <row r="427" spans="1:7" ht="12.75">
      <c r="A427" s="5">
        <v>546</v>
      </c>
      <c r="B427" s="11" t="s">
        <v>734</v>
      </c>
      <c r="C427" s="13" t="s">
        <v>3721</v>
      </c>
      <c r="D427" s="5" t="s">
        <v>4414</v>
      </c>
      <c r="E427" s="3">
        <v>1058</v>
      </c>
      <c r="F427" s="4">
        <f t="shared" si="14"/>
        <v>1072.1772</v>
      </c>
      <c r="G427" s="14">
        <f t="shared" si="15"/>
        <v>1072</v>
      </c>
    </row>
    <row r="428" spans="1:7" ht="25.5">
      <c r="A428" s="5">
        <v>547</v>
      </c>
      <c r="B428" s="11" t="s">
        <v>735</v>
      </c>
      <c r="C428" s="13" t="s">
        <v>3722</v>
      </c>
      <c r="D428" s="5" t="s">
        <v>4421</v>
      </c>
      <c r="E428" s="3">
        <v>1542</v>
      </c>
      <c r="F428" s="4">
        <f t="shared" si="14"/>
        <v>1562.6628</v>
      </c>
      <c r="G428" s="14">
        <f t="shared" si="15"/>
        <v>1563</v>
      </c>
    </row>
    <row r="429" spans="1:7" ht="12.75">
      <c r="A429" s="5">
        <v>548</v>
      </c>
      <c r="B429" s="11" t="s">
        <v>736</v>
      </c>
      <c r="C429" s="13" t="s">
        <v>3723</v>
      </c>
      <c r="D429" s="5" t="s">
        <v>4417</v>
      </c>
      <c r="E429" s="3">
        <v>452</v>
      </c>
      <c r="F429" s="4">
        <f t="shared" si="14"/>
        <v>458.0568</v>
      </c>
      <c r="G429" s="14">
        <f t="shared" si="15"/>
        <v>458</v>
      </c>
    </row>
    <row r="430" spans="1:7" ht="12.75">
      <c r="A430" s="5">
        <v>549</v>
      </c>
      <c r="B430" s="11" t="s">
        <v>737</v>
      </c>
      <c r="C430" s="13" t="s">
        <v>5069</v>
      </c>
      <c r="D430" s="5" t="s">
        <v>4417</v>
      </c>
      <c r="E430" s="3">
        <v>452</v>
      </c>
      <c r="F430" s="4">
        <f t="shared" si="14"/>
        <v>458.0568</v>
      </c>
      <c r="G430" s="14">
        <f t="shared" si="15"/>
        <v>458</v>
      </c>
    </row>
    <row r="431" spans="1:7" ht="12.75">
      <c r="A431" s="5">
        <v>550</v>
      </c>
      <c r="B431" s="11" t="s">
        <v>738</v>
      </c>
      <c r="C431" s="13" t="s">
        <v>5070</v>
      </c>
      <c r="D431" s="5" t="s">
        <v>4417</v>
      </c>
      <c r="E431" s="3">
        <v>452</v>
      </c>
      <c r="F431" s="4">
        <f t="shared" si="14"/>
        <v>458.0568</v>
      </c>
      <c r="G431" s="14">
        <f t="shared" si="15"/>
        <v>458</v>
      </c>
    </row>
    <row r="432" spans="1:7" ht="12.75">
      <c r="A432" s="5">
        <v>551</v>
      </c>
      <c r="B432" s="11" t="s">
        <v>739</v>
      </c>
      <c r="C432" s="13" t="s">
        <v>5071</v>
      </c>
      <c r="D432" s="5" t="s">
        <v>4419</v>
      </c>
      <c r="E432" s="3">
        <v>150</v>
      </c>
      <c r="F432" s="4">
        <f t="shared" si="14"/>
        <v>152.01000000000002</v>
      </c>
      <c r="G432" s="14">
        <f t="shared" si="15"/>
        <v>152</v>
      </c>
    </row>
    <row r="433" spans="1:7" ht="12.75">
      <c r="A433" s="5">
        <v>552</v>
      </c>
      <c r="B433" s="11" t="s">
        <v>740</v>
      </c>
      <c r="C433" s="13" t="s">
        <v>5072</v>
      </c>
      <c r="D433" s="5" t="s">
        <v>4417</v>
      </c>
      <c r="E433" s="3">
        <v>452</v>
      </c>
      <c r="F433" s="4">
        <f t="shared" si="14"/>
        <v>458.0568</v>
      </c>
      <c r="G433" s="14">
        <f t="shared" si="15"/>
        <v>458</v>
      </c>
    </row>
    <row r="434" spans="1:7" ht="12.75">
      <c r="A434" s="5">
        <v>553</v>
      </c>
      <c r="B434" s="11" t="s">
        <v>741</v>
      </c>
      <c r="C434" s="13" t="s">
        <v>5073</v>
      </c>
      <c r="D434" s="5" t="s">
        <v>4420</v>
      </c>
      <c r="E434" s="3">
        <v>114</v>
      </c>
      <c r="F434" s="4">
        <f t="shared" si="14"/>
        <v>115.5276</v>
      </c>
      <c r="G434" s="14">
        <f t="shared" si="15"/>
        <v>115.5</v>
      </c>
    </row>
    <row r="435" spans="1:7" ht="25.5">
      <c r="A435" s="5">
        <v>554</v>
      </c>
      <c r="B435" s="11" t="s">
        <v>742</v>
      </c>
      <c r="C435" s="13" t="s">
        <v>5074</v>
      </c>
      <c r="D435" s="5" t="s">
        <v>4416</v>
      </c>
      <c r="E435" s="3">
        <v>664</v>
      </c>
      <c r="F435" s="4">
        <f t="shared" si="14"/>
        <v>672.8976</v>
      </c>
      <c r="G435" s="14">
        <f t="shared" si="15"/>
        <v>673</v>
      </c>
    </row>
    <row r="436" spans="1:7" ht="25.5">
      <c r="A436" s="5">
        <v>555</v>
      </c>
      <c r="B436" s="11" t="s">
        <v>743</v>
      </c>
      <c r="C436" s="13" t="s">
        <v>5075</v>
      </c>
      <c r="D436" s="5" t="s">
        <v>4417</v>
      </c>
      <c r="E436" s="3">
        <v>452</v>
      </c>
      <c r="F436" s="4">
        <f t="shared" si="14"/>
        <v>458.0568</v>
      </c>
      <c r="G436" s="14">
        <f t="shared" si="15"/>
        <v>458</v>
      </c>
    </row>
    <row r="437" spans="1:7" ht="12.75">
      <c r="A437" s="5">
        <v>556</v>
      </c>
      <c r="B437" s="11" t="s">
        <v>744</v>
      </c>
      <c r="C437" s="13" t="s">
        <v>5076</v>
      </c>
      <c r="D437" s="5" t="s">
        <v>4419</v>
      </c>
      <c r="E437" s="3">
        <v>150</v>
      </c>
      <c r="F437" s="4">
        <f t="shared" si="14"/>
        <v>152.01000000000002</v>
      </c>
      <c r="G437" s="14">
        <f t="shared" si="15"/>
        <v>152</v>
      </c>
    </row>
    <row r="438" spans="1:7" ht="12.75">
      <c r="A438" s="5">
        <v>557</v>
      </c>
      <c r="B438" s="11" t="s">
        <v>745</v>
      </c>
      <c r="C438" s="13" t="s">
        <v>5077</v>
      </c>
      <c r="D438" s="5" t="s">
        <v>4427</v>
      </c>
      <c r="E438" s="3">
        <v>51</v>
      </c>
      <c r="F438" s="4">
        <f t="shared" si="14"/>
        <v>51.683400000000006</v>
      </c>
      <c r="G438" s="14">
        <f t="shared" si="15"/>
        <v>51.6</v>
      </c>
    </row>
    <row r="439" spans="1:7" ht="12.75">
      <c r="A439" s="5">
        <v>558</v>
      </c>
      <c r="B439" s="11" t="s">
        <v>746</v>
      </c>
      <c r="C439" s="13" t="s">
        <v>5078</v>
      </c>
      <c r="D439" s="5" t="s">
        <v>4414</v>
      </c>
      <c r="E439" s="3">
        <v>1058</v>
      </c>
      <c r="F439" s="4">
        <f t="shared" si="14"/>
        <v>1072.1772</v>
      </c>
      <c r="G439" s="14">
        <f t="shared" si="15"/>
        <v>1072</v>
      </c>
    </row>
    <row r="440" spans="1:7" ht="12.75">
      <c r="A440" s="5">
        <v>559</v>
      </c>
      <c r="B440" s="11" t="s">
        <v>747</v>
      </c>
      <c r="C440" s="13" t="s">
        <v>5079</v>
      </c>
      <c r="D440" s="5" t="s">
        <v>4421</v>
      </c>
      <c r="E440" s="3">
        <v>1542</v>
      </c>
      <c r="F440" s="4">
        <f t="shared" si="14"/>
        <v>1562.6628</v>
      </c>
      <c r="G440" s="14">
        <f t="shared" si="15"/>
        <v>1563</v>
      </c>
    </row>
    <row r="441" spans="1:7" ht="12.75">
      <c r="A441" s="5">
        <v>560</v>
      </c>
      <c r="B441" s="11" t="s">
        <v>748</v>
      </c>
      <c r="C441" s="13" t="s">
        <v>5080</v>
      </c>
      <c r="D441" s="5" t="s">
        <v>4416</v>
      </c>
      <c r="E441" s="3">
        <v>664</v>
      </c>
      <c r="F441" s="4">
        <f t="shared" si="14"/>
        <v>672.8976</v>
      </c>
      <c r="G441" s="14">
        <f t="shared" si="15"/>
        <v>673</v>
      </c>
    </row>
    <row r="442" spans="1:7" ht="12.75">
      <c r="A442" s="5">
        <v>561</v>
      </c>
      <c r="B442" s="11" t="s">
        <v>749</v>
      </c>
      <c r="C442" s="13" t="s">
        <v>5081</v>
      </c>
      <c r="D442" s="5" t="s">
        <v>4421</v>
      </c>
      <c r="E442" s="3">
        <v>1542</v>
      </c>
      <c r="F442" s="4">
        <f t="shared" si="14"/>
        <v>1562.6628</v>
      </c>
      <c r="G442" s="14">
        <f t="shared" si="15"/>
        <v>1563</v>
      </c>
    </row>
    <row r="443" spans="1:7" ht="12.75">
      <c r="A443" s="5">
        <v>562</v>
      </c>
      <c r="B443" s="11" t="s">
        <v>750</v>
      </c>
      <c r="C443" s="13" t="s">
        <v>5082</v>
      </c>
      <c r="D443" s="5" t="s">
        <v>4418</v>
      </c>
      <c r="E443" s="3">
        <v>301</v>
      </c>
      <c r="F443" s="4">
        <f t="shared" si="14"/>
        <v>305.03340000000003</v>
      </c>
      <c r="G443" s="14">
        <f t="shared" si="15"/>
        <v>305</v>
      </c>
    </row>
    <row r="444" spans="1:7" ht="12.75">
      <c r="A444" s="5">
        <v>563</v>
      </c>
      <c r="B444" s="11" t="s">
        <v>751</v>
      </c>
      <c r="C444" s="13" t="s">
        <v>4726</v>
      </c>
      <c r="D444" s="5" t="s">
        <v>4414</v>
      </c>
      <c r="E444" s="3">
        <v>1058</v>
      </c>
      <c r="F444" s="4">
        <f t="shared" si="14"/>
        <v>1072.1772</v>
      </c>
      <c r="G444" s="14">
        <f t="shared" si="15"/>
        <v>1072</v>
      </c>
    </row>
    <row r="445" spans="1:7" ht="25.5">
      <c r="A445" s="5">
        <v>564</v>
      </c>
      <c r="B445" s="11" t="s">
        <v>752</v>
      </c>
      <c r="C445" s="13" t="s">
        <v>4727</v>
      </c>
      <c r="D445" s="5" t="s">
        <v>4414</v>
      </c>
      <c r="E445" s="3">
        <v>1058</v>
      </c>
      <c r="F445" s="4">
        <f t="shared" si="14"/>
        <v>1072.1772</v>
      </c>
      <c r="G445" s="14">
        <f t="shared" si="15"/>
        <v>1072</v>
      </c>
    </row>
    <row r="446" spans="1:7" ht="12.75">
      <c r="A446" s="5">
        <v>565</v>
      </c>
      <c r="B446" s="11" t="s">
        <v>753</v>
      </c>
      <c r="C446" s="13" t="s">
        <v>2548</v>
      </c>
      <c r="D446" s="5" t="s">
        <v>4414</v>
      </c>
      <c r="E446" s="3">
        <v>1058</v>
      </c>
      <c r="F446" s="4">
        <f t="shared" si="14"/>
        <v>1072.1772</v>
      </c>
      <c r="G446" s="14">
        <f t="shared" si="15"/>
        <v>1072</v>
      </c>
    </row>
    <row r="447" spans="1:7" ht="25.5">
      <c r="A447" s="5">
        <v>566</v>
      </c>
      <c r="B447" s="11" t="s">
        <v>754</v>
      </c>
      <c r="C447" s="13" t="s">
        <v>2549</v>
      </c>
      <c r="D447" s="5" t="s">
        <v>4414</v>
      </c>
      <c r="E447" s="3">
        <v>1058</v>
      </c>
      <c r="F447" s="4">
        <f t="shared" si="14"/>
        <v>1072.1772</v>
      </c>
      <c r="G447" s="14">
        <f t="shared" si="15"/>
        <v>1072</v>
      </c>
    </row>
    <row r="448" spans="1:7" ht="12.75">
      <c r="A448" s="5">
        <v>567</v>
      </c>
      <c r="B448" s="11" t="s">
        <v>755</v>
      </c>
      <c r="C448" s="13" t="s">
        <v>2550</v>
      </c>
      <c r="D448" s="5" t="s">
        <v>4418</v>
      </c>
      <c r="E448" s="3">
        <v>301</v>
      </c>
      <c r="F448" s="4">
        <f t="shared" si="14"/>
        <v>305.03340000000003</v>
      </c>
      <c r="G448" s="14">
        <f t="shared" si="15"/>
        <v>305</v>
      </c>
    </row>
    <row r="449" spans="1:7" ht="12.75">
      <c r="A449" s="5">
        <v>568</v>
      </c>
      <c r="B449" s="11" t="s">
        <v>756</v>
      </c>
      <c r="C449" s="13" t="s">
        <v>2551</v>
      </c>
      <c r="D449" s="5" t="s">
        <v>4418</v>
      </c>
      <c r="E449" s="3">
        <v>301</v>
      </c>
      <c r="F449" s="4">
        <f t="shared" si="14"/>
        <v>305.03340000000003</v>
      </c>
      <c r="G449" s="14">
        <f t="shared" si="15"/>
        <v>305</v>
      </c>
    </row>
    <row r="450" spans="1:7" ht="25.5">
      <c r="A450" s="5">
        <v>569</v>
      </c>
      <c r="B450" s="11" t="s">
        <v>757</v>
      </c>
      <c r="C450" s="13" t="s">
        <v>2552</v>
      </c>
      <c r="D450" s="5" t="s">
        <v>4418</v>
      </c>
      <c r="E450" s="3">
        <v>301</v>
      </c>
      <c r="F450" s="4">
        <f t="shared" si="14"/>
        <v>305.03340000000003</v>
      </c>
      <c r="G450" s="14">
        <f t="shared" si="15"/>
        <v>305</v>
      </c>
    </row>
    <row r="451" spans="1:7" ht="25.5">
      <c r="A451" s="5">
        <v>570</v>
      </c>
      <c r="B451" s="11" t="s">
        <v>758</v>
      </c>
      <c r="C451" s="13" t="s">
        <v>4028</v>
      </c>
      <c r="D451" s="5" t="s">
        <v>4418</v>
      </c>
      <c r="E451" s="3">
        <v>301</v>
      </c>
      <c r="F451" s="4">
        <f t="shared" si="14"/>
        <v>305.03340000000003</v>
      </c>
      <c r="G451" s="14">
        <f t="shared" si="15"/>
        <v>305</v>
      </c>
    </row>
    <row r="452" spans="1:7" ht="12.75">
      <c r="A452" s="5">
        <v>571</v>
      </c>
      <c r="B452" s="11" t="s">
        <v>759</v>
      </c>
      <c r="C452" s="13" t="s">
        <v>4029</v>
      </c>
      <c r="D452" s="5" t="s">
        <v>4418</v>
      </c>
      <c r="E452" s="3">
        <v>301</v>
      </c>
      <c r="F452" s="4">
        <f t="shared" si="14"/>
        <v>305.03340000000003</v>
      </c>
      <c r="G452" s="14">
        <f t="shared" si="15"/>
        <v>305</v>
      </c>
    </row>
    <row r="453" spans="1:7" ht="12.75">
      <c r="A453" s="5">
        <v>572</v>
      </c>
      <c r="B453" s="11" t="s">
        <v>760</v>
      </c>
      <c r="C453" s="13" t="s">
        <v>4030</v>
      </c>
      <c r="D453" s="5" t="s">
        <v>4438</v>
      </c>
      <c r="E453" s="3">
        <v>3978</v>
      </c>
      <c r="F453" s="4">
        <f t="shared" si="14"/>
        <v>4031.3052000000002</v>
      </c>
      <c r="G453" s="14">
        <f t="shared" si="15"/>
        <v>4031</v>
      </c>
    </row>
    <row r="454" spans="1:7" ht="12.75">
      <c r="A454" s="5">
        <v>573</v>
      </c>
      <c r="B454" s="11" t="s">
        <v>761</v>
      </c>
      <c r="C454" s="13" t="s">
        <v>2795</v>
      </c>
      <c r="D454" s="5" t="s">
        <v>4429</v>
      </c>
      <c r="E454" s="3">
        <v>2814</v>
      </c>
      <c r="F454" s="4">
        <f t="shared" si="14"/>
        <v>2851.7076</v>
      </c>
      <c r="G454" s="14">
        <f t="shared" si="15"/>
        <v>2852</v>
      </c>
    </row>
    <row r="455" spans="1:7" ht="12.75">
      <c r="A455" s="5">
        <v>574</v>
      </c>
      <c r="B455" s="11" t="s">
        <v>762</v>
      </c>
      <c r="C455" s="13" t="s">
        <v>2796</v>
      </c>
      <c r="D455" s="5" t="s">
        <v>4421</v>
      </c>
      <c r="E455" s="3">
        <v>1542</v>
      </c>
      <c r="F455" s="4">
        <f t="shared" si="14"/>
        <v>1562.6628</v>
      </c>
      <c r="G455" s="14">
        <f t="shared" si="15"/>
        <v>1563</v>
      </c>
    </row>
    <row r="456" spans="1:7" ht="12.75">
      <c r="A456" s="5">
        <v>575</v>
      </c>
      <c r="B456" s="11" t="s">
        <v>763</v>
      </c>
      <c r="C456" s="13" t="s">
        <v>2797</v>
      </c>
      <c r="D456" s="5" t="s">
        <v>4421</v>
      </c>
      <c r="E456" s="3">
        <v>1542</v>
      </c>
      <c r="F456" s="4">
        <f t="shared" si="14"/>
        <v>1562.6628</v>
      </c>
      <c r="G456" s="14">
        <f t="shared" si="15"/>
        <v>1563</v>
      </c>
    </row>
    <row r="457" spans="1:7" ht="25.5">
      <c r="A457" s="5">
        <v>576</v>
      </c>
      <c r="B457" s="11" t="s">
        <v>764</v>
      </c>
      <c r="C457" s="13" t="s">
        <v>4169</v>
      </c>
      <c r="D457" s="5" t="s">
        <v>4416</v>
      </c>
      <c r="E457" s="3">
        <v>664</v>
      </c>
      <c r="F457" s="4">
        <f t="shared" si="14"/>
        <v>672.8976</v>
      </c>
      <c r="G457" s="14">
        <f t="shared" si="15"/>
        <v>673</v>
      </c>
    </row>
    <row r="458" spans="1:7" ht="25.5">
      <c r="A458" s="5">
        <v>577</v>
      </c>
      <c r="B458" s="11" t="s">
        <v>765</v>
      </c>
      <c r="C458" s="13" t="s">
        <v>388</v>
      </c>
      <c r="D458" s="5" t="s">
        <v>4432</v>
      </c>
      <c r="E458" s="3">
        <v>114</v>
      </c>
      <c r="F458" s="4">
        <f t="shared" si="14"/>
        <v>115.5276</v>
      </c>
      <c r="G458" s="14">
        <f t="shared" si="15"/>
        <v>115.5</v>
      </c>
    </row>
    <row r="459" spans="1:7" ht="38.25">
      <c r="A459" s="5">
        <v>578</v>
      </c>
      <c r="B459" s="11" t="s">
        <v>766</v>
      </c>
      <c r="C459" s="13" t="s">
        <v>2221</v>
      </c>
      <c r="D459" s="5" t="s">
        <v>4433</v>
      </c>
      <c r="E459" s="3">
        <v>150</v>
      </c>
      <c r="F459" s="4">
        <f t="shared" si="14"/>
        <v>152.01000000000002</v>
      </c>
      <c r="G459" s="14">
        <f t="shared" si="15"/>
        <v>152</v>
      </c>
    </row>
    <row r="460" spans="1:7" ht="12.75">
      <c r="A460" s="5">
        <v>579</v>
      </c>
      <c r="B460" s="11" t="s">
        <v>767</v>
      </c>
      <c r="C460" s="13" t="s">
        <v>389</v>
      </c>
      <c r="D460" s="5" t="s">
        <v>4376</v>
      </c>
      <c r="E460" s="3">
        <v>0</v>
      </c>
      <c r="F460" s="4">
        <f t="shared" si="14"/>
        <v>0</v>
      </c>
      <c r="G460" s="14">
        <f t="shared" si="15"/>
        <v>0</v>
      </c>
    </row>
    <row r="461" spans="1:7" ht="12.75">
      <c r="A461" s="5">
        <v>580</v>
      </c>
      <c r="B461" s="11" t="s">
        <v>768</v>
      </c>
      <c r="C461" s="13" t="s">
        <v>390</v>
      </c>
      <c r="D461" s="5" t="s">
        <v>4376</v>
      </c>
      <c r="E461" s="3">
        <v>0</v>
      </c>
      <c r="F461" s="4">
        <f t="shared" si="14"/>
        <v>0</v>
      </c>
      <c r="G461" s="14">
        <f t="shared" si="15"/>
        <v>0</v>
      </c>
    </row>
    <row r="462" spans="1:7" ht="51">
      <c r="A462" s="5">
        <v>581</v>
      </c>
      <c r="B462" s="11" t="s">
        <v>769</v>
      </c>
      <c r="C462" s="13" t="s">
        <v>2222</v>
      </c>
      <c r="D462" s="5" t="s">
        <v>4418</v>
      </c>
      <c r="E462" s="3">
        <v>301</v>
      </c>
      <c r="F462" s="4">
        <f t="shared" si="14"/>
        <v>305.03340000000003</v>
      </c>
      <c r="G462" s="14">
        <f t="shared" si="15"/>
        <v>305</v>
      </c>
    </row>
    <row r="463" spans="1:7" ht="12.75">
      <c r="A463" s="5">
        <v>582</v>
      </c>
      <c r="B463" s="11" t="s">
        <v>770</v>
      </c>
      <c r="C463" s="13" t="s">
        <v>391</v>
      </c>
      <c r="D463" s="5" t="s">
        <v>4376</v>
      </c>
      <c r="E463" s="3">
        <v>0</v>
      </c>
      <c r="F463" s="4">
        <f t="shared" si="14"/>
        <v>0</v>
      </c>
      <c r="G463" s="14">
        <f t="shared" si="15"/>
        <v>0</v>
      </c>
    </row>
    <row r="464" spans="1:7" ht="25.5">
      <c r="A464" s="5">
        <v>583</v>
      </c>
      <c r="B464" s="11" t="s">
        <v>771</v>
      </c>
      <c r="C464" s="13" t="s">
        <v>392</v>
      </c>
      <c r="D464" s="5" t="s">
        <v>4416</v>
      </c>
      <c r="E464" s="3">
        <v>664</v>
      </c>
      <c r="F464" s="4">
        <f t="shared" si="14"/>
        <v>672.8976</v>
      </c>
      <c r="G464" s="14">
        <f t="shared" si="15"/>
        <v>673</v>
      </c>
    </row>
    <row r="465" spans="1:7" ht="25.5">
      <c r="A465" s="5">
        <v>584</v>
      </c>
      <c r="B465" s="11" t="s">
        <v>772</v>
      </c>
      <c r="C465" s="13" t="s">
        <v>393</v>
      </c>
      <c r="D465" s="5" t="s">
        <v>4416</v>
      </c>
      <c r="E465" s="3">
        <v>664</v>
      </c>
      <c r="F465" s="4">
        <f t="shared" si="14"/>
        <v>672.8976</v>
      </c>
      <c r="G465" s="14">
        <f t="shared" si="15"/>
        <v>673</v>
      </c>
    </row>
    <row r="466" spans="1:7" ht="25.5">
      <c r="A466" s="5">
        <v>585</v>
      </c>
      <c r="B466" s="11" t="s">
        <v>773</v>
      </c>
      <c r="C466" s="13" t="s">
        <v>394</v>
      </c>
      <c r="D466" s="5" t="s">
        <v>4417</v>
      </c>
      <c r="E466" s="3">
        <v>452</v>
      </c>
      <c r="F466" s="4">
        <f t="shared" si="14"/>
        <v>458.0568</v>
      </c>
      <c r="G466" s="14">
        <f t="shared" si="15"/>
        <v>458</v>
      </c>
    </row>
    <row r="467" spans="1:7" ht="25.5">
      <c r="A467" s="5">
        <v>586</v>
      </c>
      <c r="B467" s="11" t="s">
        <v>774</v>
      </c>
      <c r="C467" s="13" t="s">
        <v>395</v>
      </c>
      <c r="D467" s="5" t="s">
        <v>4417</v>
      </c>
      <c r="E467" s="3">
        <v>452</v>
      </c>
      <c r="F467" s="4">
        <f t="shared" si="14"/>
        <v>458.0568</v>
      </c>
      <c r="G467" s="14">
        <f t="shared" si="15"/>
        <v>458</v>
      </c>
    </row>
    <row r="468" spans="1:7" ht="12.75">
      <c r="A468" s="5">
        <v>587</v>
      </c>
      <c r="B468" s="11" t="s">
        <v>775</v>
      </c>
      <c r="C468" s="13" t="s">
        <v>396</v>
      </c>
      <c r="D468" s="5" t="s">
        <v>4414</v>
      </c>
      <c r="E468" s="3">
        <v>1058</v>
      </c>
      <c r="F468" s="4">
        <f aca="true" t="shared" si="16" ref="F468:F531">+E468*$F$9</f>
        <v>1072.1772</v>
      </c>
      <c r="G468" s="14">
        <f aca="true" t="shared" si="17" ref="G468:G531">IF(F468&lt;2,ROUND(F468*20,0)/20,IF(AND(F468&gt;=2,F468&lt;=50),ROUND(F468*10,0)/10,IF(AND(F468&gt;=50,F468&lt;100),ROUND(F468*5,0)/5,IF(AND(F468&gt;=100,F468&lt;500),ROUND(F468*2,0)/2,IF(F468&gt;=500,ROUND(F468,0))))))</f>
        <v>1072</v>
      </c>
    </row>
    <row r="469" spans="1:7" ht="12.75">
      <c r="A469" s="5">
        <v>588</v>
      </c>
      <c r="B469" s="11" t="s">
        <v>776</v>
      </c>
      <c r="C469" s="13" t="s">
        <v>397</v>
      </c>
      <c r="D469" s="5" t="s">
        <v>4421</v>
      </c>
      <c r="E469" s="3">
        <v>1542</v>
      </c>
      <c r="F469" s="4">
        <f t="shared" si="16"/>
        <v>1562.6628</v>
      </c>
      <c r="G469" s="14">
        <f t="shared" si="17"/>
        <v>1563</v>
      </c>
    </row>
    <row r="470" spans="1:7" ht="12.75">
      <c r="A470" s="5">
        <v>589</v>
      </c>
      <c r="B470" s="11" t="s">
        <v>777</v>
      </c>
      <c r="C470" s="13" t="s">
        <v>2787</v>
      </c>
      <c r="D470" s="5" t="s">
        <v>4422</v>
      </c>
      <c r="E470" s="3">
        <v>2057</v>
      </c>
      <c r="F470" s="4">
        <f t="shared" si="16"/>
        <v>2084.5638000000004</v>
      </c>
      <c r="G470" s="14">
        <f t="shared" si="17"/>
        <v>2085</v>
      </c>
    </row>
    <row r="471" spans="1:7" ht="12.75">
      <c r="A471" s="5">
        <v>590</v>
      </c>
      <c r="B471" s="11" t="s">
        <v>778</v>
      </c>
      <c r="C471" s="13" t="s">
        <v>2788</v>
      </c>
      <c r="D471" s="5" t="s">
        <v>4422</v>
      </c>
      <c r="E471" s="3">
        <v>2057</v>
      </c>
      <c r="F471" s="4">
        <f t="shared" si="16"/>
        <v>2084.5638000000004</v>
      </c>
      <c r="G471" s="14">
        <f t="shared" si="17"/>
        <v>2085</v>
      </c>
    </row>
    <row r="472" spans="1:7" ht="25.5">
      <c r="A472" s="5">
        <v>591</v>
      </c>
      <c r="B472" s="11" t="s">
        <v>779</v>
      </c>
      <c r="C472" s="13" t="s">
        <v>2789</v>
      </c>
      <c r="D472" s="5" t="s">
        <v>4422</v>
      </c>
      <c r="E472" s="3">
        <v>2057</v>
      </c>
      <c r="F472" s="4">
        <f t="shared" si="16"/>
        <v>2084.5638000000004</v>
      </c>
      <c r="G472" s="14">
        <f t="shared" si="17"/>
        <v>2085</v>
      </c>
    </row>
    <row r="473" spans="1:7" ht="12.75">
      <c r="A473" s="5">
        <v>592</v>
      </c>
      <c r="B473" s="11" t="s">
        <v>780</v>
      </c>
      <c r="C473" s="13" t="s">
        <v>2790</v>
      </c>
      <c r="D473" s="5" t="s">
        <v>4429</v>
      </c>
      <c r="E473" s="3">
        <v>2814</v>
      </c>
      <c r="F473" s="4">
        <f t="shared" si="16"/>
        <v>2851.7076</v>
      </c>
      <c r="G473" s="14">
        <f t="shared" si="17"/>
        <v>2852</v>
      </c>
    </row>
    <row r="474" spans="1:7" ht="12.75">
      <c r="A474" s="5">
        <v>593</v>
      </c>
      <c r="B474" s="11" t="s">
        <v>781</v>
      </c>
      <c r="C474" s="13" t="s">
        <v>2791</v>
      </c>
      <c r="D474" s="5" t="s">
        <v>4376</v>
      </c>
      <c r="E474" s="3">
        <v>0</v>
      </c>
      <c r="F474" s="4">
        <f t="shared" si="16"/>
        <v>0</v>
      </c>
      <c r="G474" s="14">
        <f t="shared" si="17"/>
        <v>0</v>
      </c>
    </row>
    <row r="475" spans="1:7" ht="12.75">
      <c r="A475" s="5">
        <v>594</v>
      </c>
      <c r="B475" s="11" t="s">
        <v>782</v>
      </c>
      <c r="C475" s="13" t="s">
        <v>2792</v>
      </c>
      <c r="D475" s="5" t="s">
        <v>4376</v>
      </c>
      <c r="E475" s="3">
        <v>0</v>
      </c>
      <c r="F475" s="4">
        <f t="shared" si="16"/>
        <v>0</v>
      </c>
      <c r="G475" s="14">
        <f t="shared" si="17"/>
        <v>0</v>
      </c>
    </row>
    <row r="476" spans="1:7" ht="25.5">
      <c r="A476" s="5">
        <v>595</v>
      </c>
      <c r="B476" s="11" t="s">
        <v>783</v>
      </c>
      <c r="C476" s="13" t="s">
        <v>2793</v>
      </c>
      <c r="D476" s="5" t="s">
        <v>4414</v>
      </c>
      <c r="E476" s="3">
        <v>1058</v>
      </c>
      <c r="F476" s="4">
        <f t="shared" si="16"/>
        <v>1072.1772</v>
      </c>
      <c r="G476" s="14">
        <f t="shared" si="17"/>
        <v>1072</v>
      </c>
    </row>
    <row r="477" spans="1:7" ht="25.5">
      <c r="A477" s="5">
        <v>596</v>
      </c>
      <c r="B477" s="11" t="s">
        <v>784</v>
      </c>
      <c r="C477" s="13" t="s">
        <v>2794</v>
      </c>
      <c r="D477" s="5" t="s">
        <v>4421</v>
      </c>
      <c r="E477" s="3">
        <v>1542</v>
      </c>
      <c r="F477" s="4">
        <f t="shared" si="16"/>
        <v>1562.6628</v>
      </c>
      <c r="G477" s="14">
        <f t="shared" si="17"/>
        <v>1563</v>
      </c>
    </row>
    <row r="478" spans="1:7" ht="25.5">
      <c r="A478" s="5">
        <v>597</v>
      </c>
      <c r="B478" s="11" t="s">
        <v>785</v>
      </c>
      <c r="C478" s="13" t="s">
        <v>415</v>
      </c>
      <c r="D478" s="5" t="s">
        <v>4414</v>
      </c>
      <c r="E478" s="3">
        <v>1058</v>
      </c>
      <c r="F478" s="4">
        <f t="shared" si="16"/>
        <v>1072.1772</v>
      </c>
      <c r="G478" s="14">
        <f t="shared" si="17"/>
        <v>1072</v>
      </c>
    </row>
    <row r="479" spans="1:7" ht="25.5">
      <c r="A479" s="5">
        <v>598</v>
      </c>
      <c r="B479" s="11" t="s">
        <v>786</v>
      </c>
      <c r="C479" s="13" t="s">
        <v>416</v>
      </c>
      <c r="D479" s="5" t="s">
        <v>4421</v>
      </c>
      <c r="E479" s="3">
        <v>1542</v>
      </c>
      <c r="F479" s="4">
        <f t="shared" si="16"/>
        <v>1562.6628</v>
      </c>
      <c r="G479" s="14">
        <f t="shared" si="17"/>
        <v>1563</v>
      </c>
    </row>
    <row r="480" spans="1:7" ht="38.25">
      <c r="A480" s="5">
        <v>599</v>
      </c>
      <c r="B480" s="11" t="s">
        <v>787</v>
      </c>
      <c r="C480" s="13" t="s">
        <v>2223</v>
      </c>
      <c r="D480" s="5" t="s">
        <v>4415</v>
      </c>
      <c r="E480" s="3">
        <v>301</v>
      </c>
      <c r="F480" s="4">
        <f t="shared" si="16"/>
        <v>305.03340000000003</v>
      </c>
      <c r="G480" s="14">
        <f t="shared" si="17"/>
        <v>305</v>
      </c>
    </row>
    <row r="481" spans="1:7" ht="12.75">
      <c r="A481" s="5">
        <v>600</v>
      </c>
      <c r="B481" s="11" t="s">
        <v>788</v>
      </c>
      <c r="C481" s="13" t="s">
        <v>417</v>
      </c>
      <c r="D481" s="5" t="s">
        <v>4431</v>
      </c>
      <c r="E481" s="3">
        <v>84</v>
      </c>
      <c r="F481" s="4">
        <f t="shared" si="16"/>
        <v>85.1256</v>
      </c>
      <c r="G481" s="14">
        <f t="shared" si="17"/>
        <v>85.2</v>
      </c>
    </row>
    <row r="482" spans="1:7" ht="25.5">
      <c r="A482" s="5">
        <v>601</v>
      </c>
      <c r="B482" s="11" t="s">
        <v>789</v>
      </c>
      <c r="C482" s="13" t="s">
        <v>2224</v>
      </c>
      <c r="D482" s="5" t="s">
        <v>4418</v>
      </c>
      <c r="E482" s="3">
        <v>301</v>
      </c>
      <c r="F482" s="4">
        <f t="shared" si="16"/>
        <v>305.03340000000003</v>
      </c>
      <c r="G482" s="14">
        <f t="shared" si="17"/>
        <v>305</v>
      </c>
    </row>
    <row r="483" spans="1:7" ht="12.75">
      <c r="A483" s="5">
        <v>602</v>
      </c>
      <c r="B483" s="11" t="s">
        <v>790</v>
      </c>
      <c r="C483" s="13" t="s">
        <v>418</v>
      </c>
      <c r="D483" s="5" t="s">
        <v>4418</v>
      </c>
      <c r="E483" s="3">
        <v>301</v>
      </c>
      <c r="F483" s="4">
        <f t="shared" si="16"/>
        <v>305.03340000000003</v>
      </c>
      <c r="G483" s="14">
        <f t="shared" si="17"/>
        <v>305</v>
      </c>
    </row>
    <row r="484" spans="1:7" ht="38.25">
      <c r="A484" s="5">
        <v>603</v>
      </c>
      <c r="B484" s="11" t="s">
        <v>791</v>
      </c>
      <c r="C484" s="13" t="s">
        <v>2225</v>
      </c>
      <c r="D484" s="5" t="s">
        <v>4376</v>
      </c>
      <c r="E484" s="3">
        <v>0</v>
      </c>
      <c r="F484" s="4">
        <f t="shared" si="16"/>
        <v>0</v>
      </c>
      <c r="G484" s="14">
        <f t="shared" si="17"/>
        <v>0</v>
      </c>
    </row>
    <row r="485" spans="1:7" ht="12.75">
      <c r="A485" s="5">
        <v>604</v>
      </c>
      <c r="B485" s="11" t="s">
        <v>792</v>
      </c>
      <c r="C485" s="13" t="s">
        <v>420</v>
      </c>
      <c r="D485" s="5" t="s">
        <v>4418</v>
      </c>
      <c r="E485" s="3">
        <v>301</v>
      </c>
      <c r="F485" s="4">
        <f t="shared" si="16"/>
        <v>305.03340000000003</v>
      </c>
      <c r="G485" s="14">
        <f t="shared" si="17"/>
        <v>305</v>
      </c>
    </row>
    <row r="486" spans="1:7" ht="25.5">
      <c r="A486" s="5">
        <v>605</v>
      </c>
      <c r="B486" s="11" t="s">
        <v>793</v>
      </c>
      <c r="C486" s="13" t="s">
        <v>421</v>
      </c>
      <c r="D486" s="5" t="s">
        <v>4376</v>
      </c>
      <c r="E486" s="3">
        <v>0</v>
      </c>
      <c r="F486" s="4">
        <f t="shared" si="16"/>
        <v>0</v>
      </c>
      <c r="G486" s="14">
        <f t="shared" si="17"/>
        <v>0</v>
      </c>
    </row>
    <row r="487" spans="1:7" ht="12.75">
      <c r="A487" s="5">
        <v>606</v>
      </c>
      <c r="B487" s="11" t="s">
        <v>1701</v>
      </c>
      <c r="C487" s="13" t="s">
        <v>419</v>
      </c>
      <c r="D487" s="5" t="s">
        <v>4376</v>
      </c>
      <c r="E487" s="3">
        <v>0</v>
      </c>
      <c r="F487" s="4">
        <f t="shared" si="16"/>
        <v>0</v>
      </c>
      <c r="G487" s="14">
        <f t="shared" si="17"/>
        <v>0</v>
      </c>
    </row>
    <row r="488" spans="1:7" ht="12.75">
      <c r="A488" s="5">
        <v>607</v>
      </c>
      <c r="B488" s="11" t="s">
        <v>794</v>
      </c>
      <c r="C488" s="13" t="s">
        <v>422</v>
      </c>
      <c r="D488" s="5" t="s">
        <v>4414</v>
      </c>
      <c r="E488" s="3">
        <v>1058</v>
      </c>
      <c r="F488" s="4">
        <f t="shared" si="16"/>
        <v>1072.1772</v>
      </c>
      <c r="G488" s="14">
        <f t="shared" si="17"/>
        <v>1072</v>
      </c>
    </row>
    <row r="489" spans="1:7" ht="25.5">
      <c r="A489" s="5">
        <v>608</v>
      </c>
      <c r="B489" s="11" t="s">
        <v>795</v>
      </c>
      <c r="C489" s="13" t="s">
        <v>423</v>
      </c>
      <c r="D489" s="5" t="s">
        <v>4416</v>
      </c>
      <c r="E489" s="3">
        <v>664</v>
      </c>
      <c r="F489" s="4">
        <f t="shared" si="16"/>
        <v>672.8976</v>
      </c>
      <c r="G489" s="14">
        <f t="shared" si="17"/>
        <v>673</v>
      </c>
    </row>
    <row r="490" spans="1:7" ht="12.75">
      <c r="A490" s="5">
        <v>609</v>
      </c>
      <c r="B490" s="11" t="s">
        <v>796</v>
      </c>
      <c r="C490" s="13" t="s">
        <v>424</v>
      </c>
      <c r="D490" s="5" t="s">
        <v>4414</v>
      </c>
      <c r="E490" s="3">
        <v>1058</v>
      </c>
      <c r="F490" s="4">
        <f t="shared" si="16"/>
        <v>1072.1772</v>
      </c>
      <c r="G490" s="14">
        <f t="shared" si="17"/>
        <v>1072</v>
      </c>
    </row>
    <row r="491" spans="1:7" ht="25.5">
      <c r="A491" s="5">
        <v>610</v>
      </c>
      <c r="B491" s="11" t="s">
        <v>797</v>
      </c>
      <c r="C491" s="13" t="s">
        <v>425</v>
      </c>
      <c r="D491" s="5" t="s">
        <v>4416</v>
      </c>
      <c r="E491" s="3">
        <v>664</v>
      </c>
      <c r="F491" s="4">
        <f t="shared" si="16"/>
        <v>672.8976</v>
      </c>
      <c r="G491" s="14">
        <f t="shared" si="17"/>
        <v>673</v>
      </c>
    </row>
    <row r="492" spans="1:7" ht="25.5">
      <c r="A492" s="5">
        <v>611</v>
      </c>
      <c r="B492" s="11" t="s">
        <v>798</v>
      </c>
      <c r="C492" s="13" t="s">
        <v>426</v>
      </c>
      <c r="D492" s="5" t="s">
        <v>4414</v>
      </c>
      <c r="E492" s="3">
        <v>1058</v>
      </c>
      <c r="F492" s="4">
        <f t="shared" si="16"/>
        <v>1072.1772</v>
      </c>
      <c r="G492" s="14">
        <f t="shared" si="17"/>
        <v>1072</v>
      </c>
    </row>
    <row r="493" spans="1:7" ht="25.5">
      <c r="A493" s="5">
        <v>612</v>
      </c>
      <c r="B493" s="11" t="s">
        <v>799</v>
      </c>
      <c r="C493" s="13" t="s">
        <v>427</v>
      </c>
      <c r="D493" s="5" t="s">
        <v>4414</v>
      </c>
      <c r="E493" s="3">
        <v>1058</v>
      </c>
      <c r="F493" s="4">
        <f t="shared" si="16"/>
        <v>1072.1772</v>
      </c>
      <c r="G493" s="14">
        <f t="shared" si="17"/>
        <v>1072</v>
      </c>
    </row>
    <row r="494" spans="1:7" ht="25.5">
      <c r="A494" s="5">
        <v>613</v>
      </c>
      <c r="B494" s="11" t="s">
        <v>800</v>
      </c>
      <c r="C494" s="13" t="s">
        <v>428</v>
      </c>
      <c r="D494" s="5" t="s">
        <v>4414</v>
      </c>
      <c r="E494" s="3">
        <v>1058</v>
      </c>
      <c r="F494" s="4">
        <f t="shared" si="16"/>
        <v>1072.1772</v>
      </c>
      <c r="G494" s="14">
        <f t="shared" si="17"/>
        <v>1072</v>
      </c>
    </row>
    <row r="495" spans="1:7" ht="25.5">
      <c r="A495" s="5">
        <v>614</v>
      </c>
      <c r="B495" s="11" t="s">
        <v>801</v>
      </c>
      <c r="C495" s="13" t="s">
        <v>429</v>
      </c>
      <c r="D495" s="5" t="s">
        <v>4414</v>
      </c>
      <c r="E495" s="3">
        <v>1058</v>
      </c>
      <c r="F495" s="4">
        <f t="shared" si="16"/>
        <v>1072.1772</v>
      </c>
      <c r="G495" s="14">
        <f t="shared" si="17"/>
        <v>1072</v>
      </c>
    </row>
    <row r="496" spans="1:7" ht="25.5">
      <c r="A496" s="5">
        <v>615</v>
      </c>
      <c r="B496" s="11" t="s">
        <v>802</v>
      </c>
      <c r="C496" s="13" t="s">
        <v>430</v>
      </c>
      <c r="D496" s="5" t="s">
        <v>4422</v>
      </c>
      <c r="E496" s="3">
        <v>2057</v>
      </c>
      <c r="F496" s="4">
        <f t="shared" si="16"/>
        <v>2084.5638000000004</v>
      </c>
      <c r="G496" s="14">
        <f t="shared" si="17"/>
        <v>2085</v>
      </c>
    </row>
    <row r="497" spans="1:7" ht="12.75">
      <c r="A497" s="5">
        <v>616</v>
      </c>
      <c r="B497" s="11" t="s">
        <v>803</v>
      </c>
      <c r="C497" s="13" t="s">
        <v>431</v>
      </c>
      <c r="D497" s="5" t="s">
        <v>4416</v>
      </c>
      <c r="E497" s="3">
        <v>664</v>
      </c>
      <c r="F497" s="4">
        <f t="shared" si="16"/>
        <v>672.8976</v>
      </c>
      <c r="G497" s="14">
        <f t="shared" si="17"/>
        <v>673</v>
      </c>
    </row>
    <row r="498" spans="1:7" ht="25.5">
      <c r="A498" s="5">
        <v>617</v>
      </c>
      <c r="B498" s="11" t="s">
        <v>804</v>
      </c>
      <c r="C498" s="13" t="s">
        <v>4768</v>
      </c>
      <c r="D498" s="5" t="s">
        <v>4422</v>
      </c>
      <c r="E498" s="3">
        <v>2057</v>
      </c>
      <c r="F498" s="4">
        <f t="shared" si="16"/>
        <v>2084.5638000000004</v>
      </c>
      <c r="G498" s="14">
        <f t="shared" si="17"/>
        <v>2085</v>
      </c>
    </row>
    <row r="499" spans="1:7" ht="12.75">
      <c r="A499" s="5">
        <v>618</v>
      </c>
      <c r="B499" s="11" t="s">
        <v>805</v>
      </c>
      <c r="C499" s="13" t="s">
        <v>4769</v>
      </c>
      <c r="D499" s="5" t="s">
        <v>4416</v>
      </c>
      <c r="E499" s="3">
        <v>664</v>
      </c>
      <c r="F499" s="4">
        <f t="shared" si="16"/>
        <v>672.8976</v>
      </c>
      <c r="G499" s="14">
        <f t="shared" si="17"/>
        <v>673</v>
      </c>
    </row>
    <row r="500" spans="1:7" ht="25.5">
      <c r="A500" s="5">
        <v>619</v>
      </c>
      <c r="B500" s="11" t="s">
        <v>806</v>
      </c>
      <c r="C500" s="13" t="s">
        <v>4770</v>
      </c>
      <c r="D500" s="5" t="s">
        <v>4416</v>
      </c>
      <c r="E500" s="3">
        <v>664</v>
      </c>
      <c r="F500" s="4">
        <f t="shared" si="16"/>
        <v>672.8976</v>
      </c>
      <c r="G500" s="14">
        <f t="shared" si="17"/>
        <v>673</v>
      </c>
    </row>
    <row r="501" spans="1:7" ht="25.5">
      <c r="A501" s="5">
        <v>620</v>
      </c>
      <c r="B501" s="11" t="s">
        <v>807</v>
      </c>
      <c r="C501" s="13" t="s">
        <v>4771</v>
      </c>
      <c r="D501" s="5" t="s">
        <v>4416</v>
      </c>
      <c r="E501" s="3">
        <v>664</v>
      </c>
      <c r="F501" s="4">
        <f t="shared" si="16"/>
        <v>672.8976</v>
      </c>
      <c r="G501" s="14">
        <f t="shared" si="17"/>
        <v>673</v>
      </c>
    </row>
    <row r="502" spans="1:7" ht="25.5">
      <c r="A502" s="5">
        <v>621</v>
      </c>
      <c r="B502" s="11" t="s">
        <v>808</v>
      </c>
      <c r="C502" s="13" t="s">
        <v>4772</v>
      </c>
      <c r="D502" s="5" t="s">
        <v>4416</v>
      </c>
      <c r="E502" s="3">
        <v>664</v>
      </c>
      <c r="F502" s="4">
        <f t="shared" si="16"/>
        <v>672.8976</v>
      </c>
      <c r="G502" s="14">
        <f t="shared" si="17"/>
        <v>673</v>
      </c>
    </row>
    <row r="503" spans="1:7" ht="25.5">
      <c r="A503" s="5">
        <v>622</v>
      </c>
      <c r="B503" s="11" t="s">
        <v>809</v>
      </c>
      <c r="C503" s="13" t="s">
        <v>108</v>
      </c>
      <c r="D503" s="5" t="s">
        <v>4416</v>
      </c>
      <c r="E503" s="3">
        <v>664</v>
      </c>
      <c r="F503" s="4">
        <f t="shared" si="16"/>
        <v>672.8976</v>
      </c>
      <c r="G503" s="14">
        <f t="shared" si="17"/>
        <v>673</v>
      </c>
    </row>
    <row r="504" spans="1:7" ht="12.75">
      <c r="A504" s="5">
        <v>623</v>
      </c>
      <c r="B504" s="11" t="s">
        <v>810</v>
      </c>
      <c r="C504" s="13" t="s">
        <v>4773</v>
      </c>
      <c r="D504" s="5" t="s">
        <v>4416</v>
      </c>
      <c r="E504" s="3">
        <v>664</v>
      </c>
      <c r="F504" s="4">
        <f t="shared" si="16"/>
        <v>672.8976</v>
      </c>
      <c r="G504" s="14">
        <f t="shared" si="17"/>
        <v>673</v>
      </c>
    </row>
    <row r="505" spans="1:7" ht="12.75">
      <c r="A505" s="5">
        <v>624</v>
      </c>
      <c r="B505" s="11" t="s">
        <v>811</v>
      </c>
      <c r="C505" s="13" t="s">
        <v>4774</v>
      </c>
      <c r="D505" s="5" t="s">
        <v>4414</v>
      </c>
      <c r="E505" s="3">
        <v>1058</v>
      </c>
      <c r="F505" s="4">
        <f t="shared" si="16"/>
        <v>1072.1772</v>
      </c>
      <c r="G505" s="14">
        <f t="shared" si="17"/>
        <v>1072</v>
      </c>
    </row>
    <row r="506" spans="1:7" ht="12.75">
      <c r="A506" s="5">
        <v>625</v>
      </c>
      <c r="B506" s="11" t="s">
        <v>812</v>
      </c>
      <c r="C506" s="13" t="s">
        <v>4775</v>
      </c>
      <c r="D506" s="5" t="s">
        <v>4414</v>
      </c>
      <c r="E506" s="3">
        <v>1058</v>
      </c>
      <c r="F506" s="4">
        <f t="shared" si="16"/>
        <v>1072.1772</v>
      </c>
      <c r="G506" s="14">
        <f t="shared" si="17"/>
        <v>1072</v>
      </c>
    </row>
    <row r="507" spans="1:7" ht="12.75">
      <c r="A507" s="5">
        <v>626</v>
      </c>
      <c r="B507" s="11" t="s">
        <v>813</v>
      </c>
      <c r="C507" s="13" t="s">
        <v>4776</v>
      </c>
      <c r="D507" s="5" t="s">
        <v>4432</v>
      </c>
      <c r="E507" s="3">
        <v>114</v>
      </c>
      <c r="F507" s="4">
        <f t="shared" si="16"/>
        <v>115.5276</v>
      </c>
      <c r="G507" s="14">
        <f t="shared" si="17"/>
        <v>115.5</v>
      </c>
    </row>
    <row r="508" spans="1:7" ht="38.25">
      <c r="A508" s="5">
        <v>627</v>
      </c>
      <c r="B508" s="11" t="s">
        <v>814</v>
      </c>
      <c r="C508" s="13" t="s">
        <v>2226</v>
      </c>
      <c r="D508" s="5" t="s">
        <v>4415</v>
      </c>
      <c r="E508" s="3">
        <v>301</v>
      </c>
      <c r="F508" s="4">
        <f t="shared" si="16"/>
        <v>305.03340000000003</v>
      </c>
      <c r="G508" s="14">
        <f t="shared" si="17"/>
        <v>305</v>
      </c>
    </row>
    <row r="509" spans="1:7" ht="38.25">
      <c r="A509" s="5">
        <v>628</v>
      </c>
      <c r="B509" s="11" t="s">
        <v>815</v>
      </c>
      <c r="C509" s="13" t="s">
        <v>2227</v>
      </c>
      <c r="D509" s="5" t="s">
        <v>4436</v>
      </c>
      <c r="E509" s="3">
        <v>452</v>
      </c>
      <c r="F509" s="4">
        <f t="shared" si="16"/>
        <v>458.0568</v>
      </c>
      <c r="G509" s="14">
        <f t="shared" si="17"/>
        <v>458</v>
      </c>
    </row>
    <row r="510" spans="1:7" ht="25.5">
      <c r="A510" s="5">
        <v>629</v>
      </c>
      <c r="B510" s="11" t="s">
        <v>816</v>
      </c>
      <c r="C510" s="13" t="s">
        <v>4777</v>
      </c>
      <c r="D510" s="5" t="s">
        <v>4415</v>
      </c>
      <c r="E510" s="3">
        <v>301</v>
      </c>
      <c r="F510" s="4">
        <f t="shared" si="16"/>
        <v>305.03340000000003</v>
      </c>
      <c r="G510" s="14">
        <f t="shared" si="17"/>
        <v>305</v>
      </c>
    </row>
    <row r="511" spans="1:7" ht="38.25">
      <c r="A511" s="5">
        <v>630</v>
      </c>
      <c r="B511" s="11" t="s">
        <v>817</v>
      </c>
      <c r="C511" s="13" t="s">
        <v>1507</v>
      </c>
      <c r="D511" s="5" t="s">
        <v>4416</v>
      </c>
      <c r="E511" s="3">
        <v>664</v>
      </c>
      <c r="F511" s="4">
        <f t="shared" si="16"/>
        <v>672.8976</v>
      </c>
      <c r="G511" s="14">
        <f t="shared" si="17"/>
        <v>673</v>
      </c>
    </row>
    <row r="512" spans="1:7" ht="12.75">
      <c r="A512" s="5">
        <v>631</v>
      </c>
      <c r="B512" s="11" t="s">
        <v>818</v>
      </c>
      <c r="C512" s="13" t="s">
        <v>4778</v>
      </c>
      <c r="D512" s="5" t="s">
        <v>4376</v>
      </c>
      <c r="E512" s="3">
        <v>0</v>
      </c>
      <c r="F512" s="4">
        <f t="shared" si="16"/>
        <v>0</v>
      </c>
      <c r="G512" s="14">
        <f t="shared" si="17"/>
        <v>0</v>
      </c>
    </row>
    <row r="513" spans="1:7" ht="12.75">
      <c r="A513" s="5">
        <v>632</v>
      </c>
      <c r="B513" s="11" t="s">
        <v>819</v>
      </c>
      <c r="C513" s="13" t="s">
        <v>4779</v>
      </c>
      <c r="D513" s="5" t="s">
        <v>4376</v>
      </c>
      <c r="E513" s="3">
        <v>0</v>
      </c>
      <c r="F513" s="4">
        <f t="shared" si="16"/>
        <v>0</v>
      </c>
      <c r="G513" s="14">
        <f t="shared" si="17"/>
        <v>0</v>
      </c>
    </row>
    <row r="514" spans="1:7" ht="25.5">
      <c r="A514" s="5">
        <v>633</v>
      </c>
      <c r="B514" s="11" t="s">
        <v>820</v>
      </c>
      <c r="C514" s="13" t="s">
        <v>4780</v>
      </c>
      <c r="D514" s="5" t="s">
        <v>4415</v>
      </c>
      <c r="E514" s="3">
        <v>301</v>
      </c>
      <c r="F514" s="4">
        <f t="shared" si="16"/>
        <v>305.03340000000003</v>
      </c>
      <c r="G514" s="14">
        <f t="shared" si="17"/>
        <v>305</v>
      </c>
    </row>
    <row r="515" spans="1:7" ht="12.75">
      <c r="A515" s="5">
        <v>634</v>
      </c>
      <c r="B515" s="11" t="s">
        <v>821</v>
      </c>
      <c r="C515" s="13" t="s">
        <v>4781</v>
      </c>
      <c r="D515" s="5" t="s">
        <v>4439</v>
      </c>
      <c r="E515" s="3">
        <v>51</v>
      </c>
      <c r="F515" s="4">
        <f t="shared" si="16"/>
        <v>51.683400000000006</v>
      </c>
      <c r="G515" s="14">
        <f t="shared" si="17"/>
        <v>51.6</v>
      </c>
    </row>
    <row r="516" spans="1:7" ht="25.5">
      <c r="A516" s="5">
        <v>635</v>
      </c>
      <c r="B516" s="11" t="s">
        <v>822</v>
      </c>
      <c r="C516" s="13" t="s">
        <v>4782</v>
      </c>
      <c r="D516" s="5" t="s">
        <v>4429</v>
      </c>
      <c r="E516" s="3">
        <v>2814</v>
      </c>
      <c r="F516" s="4">
        <f t="shared" si="16"/>
        <v>2851.7076</v>
      </c>
      <c r="G516" s="14">
        <f t="shared" si="17"/>
        <v>2852</v>
      </c>
    </row>
    <row r="517" spans="1:7" ht="25.5">
      <c r="A517" s="5">
        <v>636</v>
      </c>
      <c r="B517" s="11" t="s">
        <v>823</v>
      </c>
      <c r="C517" s="13" t="s">
        <v>4783</v>
      </c>
      <c r="D517" s="5" t="s">
        <v>4421</v>
      </c>
      <c r="E517" s="3">
        <v>1542</v>
      </c>
      <c r="F517" s="4">
        <f t="shared" si="16"/>
        <v>1562.6628</v>
      </c>
      <c r="G517" s="14">
        <f t="shared" si="17"/>
        <v>1563</v>
      </c>
    </row>
    <row r="518" spans="1:7" ht="25.5">
      <c r="A518" s="5">
        <v>637</v>
      </c>
      <c r="B518" s="11" t="s">
        <v>824</v>
      </c>
      <c r="C518" s="13" t="s">
        <v>4784</v>
      </c>
      <c r="D518" s="5" t="s">
        <v>4429</v>
      </c>
      <c r="E518" s="3">
        <v>2814</v>
      </c>
      <c r="F518" s="4">
        <f t="shared" si="16"/>
        <v>2851.7076</v>
      </c>
      <c r="G518" s="14">
        <f t="shared" si="17"/>
        <v>2852</v>
      </c>
    </row>
    <row r="519" spans="1:7" ht="25.5">
      <c r="A519" s="5">
        <v>638</v>
      </c>
      <c r="B519" s="11" t="s">
        <v>825</v>
      </c>
      <c r="C519" s="13" t="s">
        <v>4785</v>
      </c>
      <c r="D519" s="5" t="s">
        <v>4421</v>
      </c>
      <c r="E519" s="3">
        <v>1542</v>
      </c>
      <c r="F519" s="4">
        <f t="shared" si="16"/>
        <v>1562.6628</v>
      </c>
      <c r="G519" s="14">
        <f t="shared" si="17"/>
        <v>1563</v>
      </c>
    </row>
    <row r="520" spans="1:7" ht="25.5">
      <c r="A520" s="5">
        <v>639</v>
      </c>
      <c r="B520" s="11" t="s">
        <v>826</v>
      </c>
      <c r="C520" s="13" t="s">
        <v>4786</v>
      </c>
      <c r="D520" s="5" t="s">
        <v>4421</v>
      </c>
      <c r="E520" s="3">
        <v>1542</v>
      </c>
      <c r="F520" s="4">
        <f t="shared" si="16"/>
        <v>1562.6628</v>
      </c>
      <c r="G520" s="14">
        <f t="shared" si="17"/>
        <v>1563</v>
      </c>
    </row>
    <row r="521" spans="1:7" ht="25.5">
      <c r="A521" s="5">
        <v>640</v>
      </c>
      <c r="B521" s="11" t="s">
        <v>827</v>
      </c>
      <c r="C521" s="13" t="s">
        <v>4787</v>
      </c>
      <c r="D521" s="5" t="s">
        <v>4416</v>
      </c>
      <c r="E521" s="3">
        <v>664</v>
      </c>
      <c r="F521" s="4">
        <f t="shared" si="16"/>
        <v>672.8976</v>
      </c>
      <c r="G521" s="14">
        <f t="shared" si="17"/>
        <v>673</v>
      </c>
    </row>
    <row r="522" spans="1:7" ht="25.5">
      <c r="A522" s="5">
        <v>641</v>
      </c>
      <c r="B522" s="11" t="s">
        <v>828</v>
      </c>
      <c r="C522" s="13" t="s">
        <v>4788</v>
      </c>
      <c r="D522" s="5" t="s">
        <v>4421</v>
      </c>
      <c r="E522" s="3">
        <v>1542</v>
      </c>
      <c r="F522" s="4">
        <f t="shared" si="16"/>
        <v>1562.6628</v>
      </c>
      <c r="G522" s="14">
        <f t="shared" si="17"/>
        <v>1563</v>
      </c>
    </row>
    <row r="523" spans="1:7" ht="25.5">
      <c r="A523" s="5">
        <v>642</v>
      </c>
      <c r="B523" s="11" t="s">
        <v>829</v>
      </c>
      <c r="C523" s="13" t="s">
        <v>4789</v>
      </c>
      <c r="D523" s="5" t="s">
        <v>4416</v>
      </c>
      <c r="E523" s="3">
        <v>664</v>
      </c>
      <c r="F523" s="4">
        <f t="shared" si="16"/>
        <v>672.8976</v>
      </c>
      <c r="G523" s="14">
        <f t="shared" si="17"/>
        <v>673</v>
      </c>
    </row>
    <row r="524" spans="1:7" ht="38.25">
      <c r="A524" s="5">
        <v>643</v>
      </c>
      <c r="B524" s="11" t="s">
        <v>830</v>
      </c>
      <c r="C524" s="13" t="s">
        <v>1508</v>
      </c>
      <c r="D524" s="5" t="s">
        <v>4418</v>
      </c>
      <c r="E524" s="3">
        <v>301</v>
      </c>
      <c r="F524" s="4">
        <f t="shared" si="16"/>
        <v>305.03340000000003</v>
      </c>
      <c r="G524" s="14">
        <f t="shared" si="17"/>
        <v>305</v>
      </c>
    </row>
    <row r="525" spans="1:7" ht="38.25">
      <c r="A525" s="5">
        <v>644</v>
      </c>
      <c r="B525" s="11" t="s">
        <v>831</v>
      </c>
      <c r="C525" s="13" t="s">
        <v>1509</v>
      </c>
      <c r="D525" s="5" t="s">
        <v>4418</v>
      </c>
      <c r="E525" s="3">
        <v>301</v>
      </c>
      <c r="F525" s="4">
        <f t="shared" si="16"/>
        <v>305.03340000000003</v>
      </c>
      <c r="G525" s="14">
        <f t="shared" si="17"/>
        <v>305</v>
      </c>
    </row>
    <row r="526" spans="1:7" ht="12.75">
      <c r="A526" s="5">
        <v>645</v>
      </c>
      <c r="B526" s="11" t="s">
        <v>832</v>
      </c>
      <c r="C526" s="13" t="s">
        <v>4790</v>
      </c>
      <c r="D526" s="5" t="s">
        <v>4416</v>
      </c>
      <c r="E526" s="3">
        <v>664</v>
      </c>
      <c r="F526" s="4">
        <f t="shared" si="16"/>
        <v>672.8976</v>
      </c>
      <c r="G526" s="14">
        <f t="shared" si="17"/>
        <v>673</v>
      </c>
    </row>
    <row r="527" spans="1:7" ht="12.75">
      <c r="A527" s="5">
        <v>646</v>
      </c>
      <c r="B527" s="11" t="s">
        <v>833</v>
      </c>
      <c r="C527" s="13" t="s">
        <v>4791</v>
      </c>
      <c r="D527" s="5" t="s">
        <v>4416</v>
      </c>
      <c r="E527" s="3">
        <v>664</v>
      </c>
      <c r="F527" s="4">
        <f t="shared" si="16"/>
        <v>672.8976</v>
      </c>
      <c r="G527" s="14">
        <f t="shared" si="17"/>
        <v>673</v>
      </c>
    </row>
    <row r="528" spans="1:7" ht="12.75">
      <c r="A528" s="5">
        <v>647</v>
      </c>
      <c r="B528" s="11" t="s">
        <v>834</v>
      </c>
      <c r="C528" s="13" t="s">
        <v>4792</v>
      </c>
      <c r="D528" s="5" t="s">
        <v>4416</v>
      </c>
      <c r="E528" s="3">
        <v>664</v>
      </c>
      <c r="F528" s="4">
        <f t="shared" si="16"/>
        <v>672.8976</v>
      </c>
      <c r="G528" s="14">
        <f t="shared" si="17"/>
        <v>673</v>
      </c>
    </row>
    <row r="529" spans="1:7" ht="12.75">
      <c r="A529" s="5">
        <v>648</v>
      </c>
      <c r="B529" s="11" t="s">
        <v>835</v>
      </c>
      <c r="C529" s="13" t="s">
        <v>4793</v>
      </c>
      <c r="D529" s="5" t="s">
        <v>4416</v>
      </c>
      <c r="E529" s="3">
        <v>664</v>
      </c>
      <c r="F529" s="4">
        <f t="shared" si="16"/>
        <v>672.8976</v>
      </c>
      <c r="G529" s="14">
        <f t="shared" si="17"/>
        <v>673</v>
      </c>
    </row>
    <row r="530" spans="1:7" ht="12.75">
      <c r="A530" s="5">
        <v>649</v>
      </c>
      <c r="B530" s="11" t="s">
        <v>836</v>
      </c>
      <c r="C530" s="13" t="s">
        <v>4794</v>
      </c>
      <c r="D530" s="5" t="s">
        <v>4414</v>
      </c>
      <c r="E530" s="3">
        <v>1058</v>
      </c>
      <c r="F530" s="4">
        <f t="shared" si="16"/>
        <v>1072.1772</v>
      </c>
      <c r="G530" s="14">
        <f t="shared" si="17"/>
        <v>1072</v>
      </c>
    </row>
    <row r="531" spans="1:7" ht="12.75">
      <c r="A531" s="5">
        <v>650</v>
      </c>
      <c r="B531" s="11" t="s">
        <v>837</v>
      </c>
      <c r="C531" s="13" t="s">
        <v>4795</v>
      </c>
      <c r="D531" s="5" t="s">
        <v>4414</v>
      </c>
      <c r="E531" s="3">
        <v>1058</v>
      </c>
      <c r="F531" s="4">
        <f t="shared" si="16"/>
        <v>1072.1772</v>
      </c>
      <c r="G531" s="14">
        <f t="shared" si="17"/>
        <v>1072</v>
      </c>
    </row>
    <row r="532" spans="1:7" ht="12.75">
      <c r="A532" s="5">
        <v>651</v>
      </c>
      <c r="B532" s="11" t="s">
        <v>838</v>
      </c>
      <c r="C532" s="13" t="s">
        <v>4796</v>
      </c>
      <c r="D532" s="5" t="s">
        <v>4422</v>
      </c>
      <c r="E532" s="3">
        <v>2057</v>
      </c>
      <c r="F532" s="4">
        <f aca="true" t="shared" si="18" ref="F532:F595">+E532*$F$9</f>
        <v>2084.5638000000004</v>
      </c>
      <c r="G532" s="14">
        <f aca="true" t="shared" si="19" ref="G532:G595">IF(F532&lt;2,ROUND(F532*20,0)/20,IF(AND(F532&gt;=2,F532&lt;=50),ROUND(F532*10,0)/10,IF(AND(F532&gt;=50,F532&lt;100),ROUND(F532*5,0)/5,IF(AND(F532&gt;=100,F532&lt;500),ROUND(F532*2,0)/2,IF(F532&gt;=500,ROUND(F532,0))))))</f>
        <v>2085</v>
      </c>
    </row>
    <row r="533" spans="1:7" ht="12.75">
      <c r="A533" s="5">
        <v>652</v>
      </c>
      <c r="B533" s="11" t="s">
        <v>839</v>
      </c>
      <c r="C533" s="13" t="s">
        <v>4797</v>
      </c>
      <c r="D533" s="5" t="s">
        <v>4422</v>
      </c>
      <c r="E533" s="3">
        <v>2057</v>
      </c>
      <c r="F533" s="4">
        <f t="shared" si="18"/>
        <v>2084.5638000000004</v>
      </c>
      <c r="G533" s="14">
        <f t="shared" si="19"/>
        <v>2085</v>
      </c>
    </row>
    <row r="534" spans="1:7" ht="12.75">
      <c r="A534" s="5">
        <v>653</v>
      </c>
      <c r="B534" s="11" t="s">
        <v>840</v>
      </c>
      <c r="C534" s="13" t="s">
        <v>4798</v>
      </c>
      <c r="D534" s="5" t="s">
        <v>4414</v>
      </c>
      <c r="E534" s="3">
        <v>1058</v>
      </c>
      <c r="F534" s="4">
        <f t="shared" si="18"/>
        <v>1072.1772</v>
      </c>
      <c r="G534" s="14">
        <f t="shared" si="19"/>
        <v>1072</v>
      </c>
    </row>
    <row r="535" spans="1:7" ht="12.75">
      <c r="A535" s="5">
        <v>654</v>
      </c>
      <c r="B535" s="11" t="s">
        <v>841</v>
      </c>
      <c r="C535" s="13" t="s">
        <v>4799</v>
      </c>
      <c r="D535" s="5" t="s">
        <v>4416</v>
      </c>
      <c r="E535" s="3">
        <v>664</v>
      </c>
      <c r="F535" s="4">
        <f t="shared" si="18"/>
        <v>672.8976</v>
      </c>
      <c r="G535" s="14">
        <f t="shared" si="19"/>
        <v>673</v>
      </c>
    </row>
    <row r="536" spans="1:7" ht="12.75">
      <c r="A536" s="5">
        <v>655</v>
      </c>
      <c r="B536" s="11" t="s">
        <v>842</v>
      </c>
      <c r="C536" s="13" t="s">
        <v>4800</v>
      </c>
      <c r="D536" s="5" t="s">
        <v>4416</v>
      </c>
      <c r="E536" s="3">
        <v>664</v>
      </c>
      <c r="F536" s="4">
        <f t="shared" si="18"/>
        <v>672.8976</v>
      </c>
      <c r="G536" s="14">
        <f t="shared" si="19"/>
        <v>673</v>
      </c>
    </row>
    <row r="537" spans="1:7" ht="12.75">
      <c r="A537" s="5">
        <v>656</v>
      </c>
      <c r="B537" s="11" t="s">
        <v>843</v>
      </c>
      <c r="C537" s="13" t="s">
        <v>4801</v>
      </c>
      <c r="D537" s="5" t="s">
        <v>4414</v>
      </c>
      <c r="E537" s="3">
        <v>1058</v>
      </c>
      <c r="F537" s="4">
        <f t="shared" si="18"/>
        <v>1072.1772</v>
      </c>
      <c r="G537" s="14">
        <f t="shared" si="19"/>
        <v>1072</v>
      </c>
    </row>
    <row r="538" spans="1:7" ht="25.5">
      <c r="A538" s="5">
        <v>657</v>
      </c>
      <c r="B538" s="11" t="s">
        <v>844</v>
      </c>
      <c r="C538" s="13" t="s">
        <v>4802</v>
      </c>
      <c r="D538" s="5" t="s">
        <v>4414</v>
      </c>
      <c r="E538" s="3">
        <v>1058</v>
      </c>
      <c r="F538" s="4">
        <f t="shared" si="18"/>
        <v>1072.1772</v>
      </c>
      <c r="G538" s="14">
        <f t="shared" si="19"/>
        <v>1072</v>
      </c>
    </row>
    <row r="539" spans="1:7" ht="12.75">
      <c r="A539" s="5">
        <v>658</v>
      </c>
      <c r="B539" s="11" t="s">
        <v>845</v>
      </c>
      <c r="C539" s="13" t="s">
        <v>4803</v>
      </c>
      <c r="D539" s="5" t="s">
        <v>4421</v>
      </c>
      <c r="E539" s="3">
        <v>1542</v>
      </c>
      <c r="F539" s="4">
        <f t="shared" si="18"/>
        <v>1562.6628</v>
      </c>
      <c r="G539" s="14">
        <f t="shared" si="19"/>
        <v>1563</v>
      </c>
    </row>
    <row r="540" spans="1:7" ht="12.75">
      <c r="A540" s="5">
        <v>659</v>
      </c>
      <c r="B540" s="11" t="s">
        <v>846</v>
      </c>
      <c r="C540" s="13" t="s">
        <v>4804</v>
      </c>
      <c r="D540" s="5" t="s">
        <v>4414</v>
      </c>
      <c r="E540" s="3">
        <v>1058</v>
      </c>
      <c r="F540" s="4">
        <f t="shared" si="18"/>
        <v>1072.1772</v>
      </c>
      <c r="G540" s="14">
        <f t="shared" si="19"/>
        <v>1072</v>
      </c>
    </row>
    <row r="541" spans="1:7" ht="25.5">
      <c r="A541" s="5">
        <v>660</v>
      </c>
      <c r="B541" s="11" t="s">
        <v>847</v>
      </c>
      <c r="C541" s="13" t="s">
        <v>4805</v>
      </c>
      <c r="D541" s="5" t="s">
        <v>4416</v>
      </c>
      <c r="E541" s="3">
        <v>664</v>
      </c>
      <c r="F541" s="4">
        <f t="shared" si="18"/>
        <v>672.8976</v>
      </c>
      <c r="G541" s="14">
        <f t="shared" si="19"/>
        <v>673</v>
      </c>
    </row>
    <row r="542" spans="1:7" ht="25.5">
      <c r="A542" s="5">
        <v>661</v>
      </c>
      <c r="B542" s="11" t="s">
        <v>1511</v>
      </c>
      <c r="C542" s="13" t="s">
        <v>4806</v>
      </c>
      <c r="D542" s="5" t="s">
        <v>4416</v>
      </c>
      <c r="E542" s="3">
        <v>664</v>
      </c>
      <c r="F542" s="4">
        <f t="shared" si="18"/>
        <v>672.8976</v>
      </c>
      <c r="G542" s="14">
        <f t="shared" si="19"/>
        <v>673</v>
      </c>
    </row>
    <row r="543" spans="1:7" ht="12.75">
      <c r="A543" s="5">
        <v>662</v>
      </c>
      <c r="B543" s="11" t="s">
        <v>1512</v>
      </c>
      <c r="C543" s="13" t="s">
        <v>4807</v>
      </c>
      <c r="D543" s="5" t="s">
        <v>4376</v>
      </c>
      <c r="E543" s="3">
        <v>0</v>
      </c>
      <c r="F543" s="4">
        <f t="shared" si="18"/>
        <v>0</v>
      </c>
      <c r="G543" s="14">
        <f t="shared" si="19"/>
        <v>0</v>
      </c>
    </row>
    <row r="544" spans="1:7" ht="25.5">
      <c r="A544" s="5">
        <v>663</v>
      </c>
      <c r="B544" s="11" t="s">
        <v>1513</v>
      </c>
      <c r="C544" s="13" t="s">
        <v>4808</v>
      </c>
      <c r="D544" s="5" t="s">
        <v>4417</v>
      </c>
      <c r="E544" s="3">
        <v>452</v>
      </c>
      <c r="F544" s="4">
        <f t="shared" si="18"/>
        <v>458.0568</v>
      </c>
      <c r="G544" s="14">
        <f t="shared" si="19"/>
        <v>458</v>
      </c>
    </row>
    <row r="545" spans="1:7" ht="25.5">
      <c r="A545" s="5">
        <v>664</v>
      </c>
      <c r="B545" s="11" t="s">
        <v>1514</v>
      </c>
      <c r="C545" s="13" t="s">
        <v>3923</v>
      </c>
      <c r="D545" s="5" t="s">
        <v>4417</v>
      </c>
      <c r="E545" s="3">
        <v>452</v>
      </c>
      <c r="F545" s="4">
        <f t="shared" si="18"/>
        <v>458.0568</v>
      </c>
      <c r="G545" s="14">
        <f t="shared" si="19"/>
        <v>458</v>
      </c>
    </row>
    <row r="546" spans="1:7" ht="12.75">
      <c r="A546" s="5">
        <v>665</v>
      </c>
      <c r="B546" s="11" t="s">
        <v>1515</v>
      </c>
      <c r="C546" s="13" t="s">
        <v>3924</v>
      </c>
      <c r="D546" s="5" t="s">
        <v>4417</v>
      </c>
      <c r="E546" s="3">
        <v>452</v>
      </c>
      <c r="F546" s="4">
        <f t="shared" si="18"/>
        <v>458.0568</v>
      </c>
      <c r="G546" s="14">
        <f t="shared" si="19"/>
        <v>458</v>
      </c>
    </row>
    <row r="547" spans="1:7" ht="12.75">
      <c r="A547" s="5">
        <v>666</v>
      </c>
      <c r="B547" s="11" t="s">
        <v>1516</v>
      </c>
      <c r="C547" s="13" t="s">
        <v>3925</v>
      </c>
      <c r="D547" s="5" t="s">
        <v>4417</v>
      </c>
      <c r="E547" s="3">
        <v>452</v>
      </c>
      <c r="F547" s="4">
        <f t="shared" si="18"/>
        <v>458.0568</v>
      </c>
      <c r="G547" s="14">
        <f t="shared" si="19"/>
        <v>458</v>
      </c>
    </row>
    <row r="548" spans="1:7" ht="25.5">
      <c r="A548" s="5">
        <v>667</v>
      </c>
      <c r="B548" s="11" t="s">
        <v>1517</v>
      </c>
      <c r="C548" s="13" t="s">
        <v>3926</v>
      </c>
      <c r="D548" s="5" t="s">
        <v>4419</v>
      </c>
      <c r="E548" s="3">
        <v>150</v>
      </c>
      <c r="F548" s="4">
        <f t="shared" si="18"/>
        <v>152.01000000000002</v>
      </c>
      <c r="G548" s="14">
        <f t="shared" si="19"/>
        <v>152</v>
      </c>
    </row>
    <row r="549" spans="1:7" ht="25.5">
      <c r="A549" s="5">
        <v>668</v>
      </c>
      <c r="B549" s="11" t="s">
        <v>1518</v>
      </c>
      <c r="C549" s="13" t="s">
        <v>3927</v>
      </c>
      <c r="D549" s="5" t="s">
        <v>4419</v>
      </c>
      <c r="E549" s="3">
        <v>150</v>
      </c>
      <c r="F549" s="4">
        <f t="shared" si="18"/>
        <v>152.01000000000002</v>
      </c>
      <c r="G549" s="14">
        <f t="shared" si="19"/>
        <v>152</v>
      </c>
    </row>
    <row r="550" spans="1:7" ht="12.75">
      <c r="A550" s="5">
        <v>669</v>
      </c>
      <c r="B550" s="11" t="s">
        <v>1519</v>
      </c>
      <c r="C550" s="13" t="s">
        <v>3928</v>
      </c>
      <c r="D550" s="5" t="s">
        <v>4416</v>
      </c>
      <c r="E550" s="3">
        <v>664</v>
      </c>
      <c r="F550" s="4">
        <f t="shared" si="18"/>
        <v>672.8976</v>
      </c>
      <c r="G550" s="14">
        <f t="shared" si="19"/>
        <v>673</v>
      </c>
    </row>
    <row r="551" spans="1:7" ht="12.75">
      <c r="A551" s="5">
        <v>670</v>
      </c>
      <c r="B551" s="11" t="s">
        <v>1520</v>
      </c>
      <c r="C551" s="13" t="s">
        <v>3929</v>
      </c>
      <c r="D551" s="5" t="s">
        <v>4416</v>
      </c>
      <c r="E551" s="3">
        <v>664</v>
      </c>
      <c r="F551" s="4">
        <f t="shared" si="18"/>
        <v>672.8976</v>
      </c>
      <c r="G551" s="14">
        <f t="shared" si="19"/>
        <v>673</v>
      </c>
    </row>
    <row r="552" spans="1:7" ht="12.75">
      <c r="A552" s="5">
        <v>671</v>
      </c>
      <c r="B552" s="11" t="s">
        <v>1521</v>
      </c>
      <c r="C552" s="13" t="s">
        <v>3930</v>
      </c>
      <c r="D552" s="5" t="s">
        <v>4416</v>
      </c>
      <c r="E552" s="3">
        <v>664</v>
      </c>
      <c r="F552" s="4">
        <f t="shared" si="18"/>
        <v>672.8976</v>
      </c>
      <c r="G552" s="14">
        <f t="shared" si="19"/>
        <v>673</v>
      </c>
    </row>
    <row r="553" spans="1:7" ht="12.75">
      <c r="A553" s="5">
        <v>672</v>
      </c>
      <c r="B553" s="11" t="s">
        <v>1522</v>
      </c>
      <c r="C553" s="13" t="s">
        <v>3931</v>
      </c>
      <c r="D553" s="5" t="s">
        <v>4429</v>
      </c>
      <c r="E553" s="3">
        <v>2814</v>
      </c>
      <c r="F553" s="4">
        <f t="shared" si="18"/>
        <v>2851.7076</v>
      </c>
      <c r="G553" s="14">
        <f t="shared" si="19"/>
        <v>2852</v>
      </c>
    </row>
    <row r="554" spans="1:7" ht="25.5">
      <c r="A554" s="5">
        <v>673</v>
      </c>
      <c r="B554" s="11" t="s">
        <v>1523</v>
      </c>
      <c r="C554" s="13" t="s">
        <v>3932</v>
      </c>
      <c r="D554" s="5" t="s">
        <v>4422</v>
      </c>
      <c r="E554" s="3">
        <v>2057</v>
      </c>
      <c r="F554" s="4">
        <f t="shared" si="18"/>
        <v>2084.5638000000004</v>
      </c>
      <c r="G554" s="14">
        <f t="shared" si="19"/>
        <v>2085</v>
      </c>
    </row>
    <row r="555" spans="1:7" ht="25.5">
      <c r="A555" s="5">
        <v>674</v>
      </c>
      <c r="B555" s="11" t="s">
        <v>1524</v>
      </c>
      <c r="C555" s="13" t="s">
        <v>2722</v>
      </c>
      <c r="D555" s="5" t="s">
        <v>4422</v>
      </c>
      <c r="E555" s="3">
        <v>2057</v>
      </c>
      <c r="F555" s="4">
        <f t="shared" si="18"/>
        <v>2084.5638000000004</v>
      </c>
      <c r="G555" s="14">
        <f t="shared" si="19"/>
        <v>2085</v>
      </c>
    </row>
    <row r="556" spans="1:7" ht="12.75">
      <c r="A556" s="5">
        <v>675</v>
      </c>
      <c r="B556" s="11" t="s">
        <v>1525</v>
      </c>
      <c r="C556" s="13" t="s">
        <v>2723</v>
      </c>
      <c r="D556" s="5" t="s">
        <v>4420</v>
      </c>
      <c r="E556" s="3">
        <v>114</v>
      </c>
      <c r="F556" s="4">
        <f t="shared" si="18"/>
        <v>115.5276</v>
      </c>
      <c r="G556" s="14">
        <f t="shared" si="19"/>
        <v>115.5</v>
      </c>
    </row>
    <row r="557" spans="1:7" ht="12.75">
      <c r="A557" s="5">
        <v>676</v>
      </c>
      <c r="B557" s="11" t="s">
        <v>1526</v>
      </c>
      <c r="C557" s="13" t="s">
        <v>2724</v>
      </c>
      <c r="D557" s="5" t="s">
        <v>4419</v>
      </c>
      <c r="E557" s="3">
        <v>150</v>
      </c>
      <c r="F557" s="4">
        <f t="shared" si="18"/>
        <v>152.01000000000002</v>
      </c>
      <c r="G557" s="14">
        <f t="shared" si="19"/>
        <v>152</v>
      </c>
    </row>
    <row r="558" spans="1:7" ht="12.75">
      <c r="A558" s="5">
        <v>677</v>
      </c>
      <c r="B558" s="11" t="s">
        <v>1527</v>
      </c>
      <c r="C558" s="13" t="s">
        <v>2725</v>
      </c>
      <c r="D558" s="5" t="s">
        <v>4419</v>
      </c>
      <c r="E558" s="3">
        <v>150</v>
      </c>
      <c r="F558" s="4">
        <f t="shared" si="18"/>
        <v>152.01000000000002</v>
      </c>
      <c r="G558" s="14">
        <f t="shared" si="19"/>
        <v>152</v>
      </c>
    </row>
    <row r="559" spans="1:7" ht="12.75">
      <c r="A559" s="5">
        <v>678</v>
      </c>
      <c r="B559" s="11" t="s">
        <v>1528</v>
      </c>
      <c r="C559" s="13" t="s">
        <v>2726</v>
      </c>
      <c r="D559" s="5" t="s">
        <v>4418</v>
      </c>
      <c r="E559" s="3">
        <v>301</v>
      </c>
      <c r="F559" s="4">
        <f t="shared" si="18"/>
        <v>305.03340000000003</v>
      </c>
      <c r="G559" s="14">
        <f t="shared" si="19"/>
        <v>305</v>
      </c>
    </row>
    <row r="560" spans="1:7" ht="38.25">
      <c r="A560" s="5">
        <v>679</v>
      </c>
      <c r="B560" s="11" t="s">
        <v>1529</v>
      </c>
      <c r="C560" s="13" t="s">
        <v>1510</v>
      </c>
      <c r="D560" s="5" t="s">
        <v>4420</v>
      </c>
      <c r="E560" s="3">
        <v>114</v>
      </c>
      <c r="F560" s="4">
        <f t="shared" si="18"/>
        <v>115.5276</v>
      </c>
      <c r="G560" s="14">
        <f t="shared" si="19"/>
        <v>115.5</v>
      </c>
    </row>
    <row r="561" spans="1:7" ht="38.25">
      <c r="A561" s="5">
        <v>680</v>
      </c>
      <c r="B561" s="11" t="s">
        <v>1530</v>
      </c>
      <c r="C561" s="13" t="s">
        <v>3962</v>
      </c>
      <c r="D561" s="5" t="s">
        <v>4420</v>
      </c>
      <c r="E561" s="3">
        <v>114</v>
      </c>
      <c r="F561" s="4">
        <f t="shared" si="18"/>
        <v>115.5276</v>
      </c>
      <c r="G561" s="14">
        <f t="shared" si="19"/>
        <v>115.5</v>
      </c>
    </row>
    <row r="562" spans="1:7" ht="12.75">
      <c r="A562" s="5">
        <v>681</v>
      </c>
      <c r="B562" s="11" t="s">
        <v>1531</v>
      </c>
      <c r="C562" s="13" t="s">
        <v>2727</v>
      </c>
      <c r="D562" s="5" t="s">
        <v>4419</v>
      </c>
      <c r="E562" s="3">
        <v>150</v>
      </c>
      <c r="F562" s="4">
        <f t="shared" si="18"/>
        <v>152.01000000000002</v>
      </c>
      <c r="G562" s="14">
        <f t="shared" si="19"/>
        <v>152</v>
      </c>
    </row>
    <row r="563" spans="1:7" ht="12.75">
      <c r="A563" s="5">
        <v>682</v>
      </c>
      <c r="B563" s="11" t="s">
        <v>1532</v>
      </c>
      <c r="C563" s="13" t="s">
        <v>2728</v>
      </c>
      <c r="D563" s="5" t="s">
        <v>4427</v>
      </c>
      <c r="E563" s="3">
        <v>51</v>
      </c>
      <c r="F563" s="4">
        <f t="shared" si="18"/>
        <v>51.683400000000006</v>
      </c>
      <c r="G563" s="14">
        <f t="shared" si="19"/>
        <v>51.6</v>
      </c>
    </row>
    <row r="564" spans="1:7" ht="12.75">
      <c r="A564" s="5">
        <v>683</v>
      </c>
      <c r="B564" s="11" t="s">
        <v>1533</v>
      </c>
      <c r="C564" s="13" t="s">
        <v>2729</v>
      </c>
      <c r="D564" s="5" t="s">
        <v>4421</v>
      </c>
      <c r="E564" s="3">
        <v>1542</v>
      </c>
      <c r="F564" s="4">
        <f t="shared" si="18"/>
        <v>1562.6628</v>
      </c>
      <c r="G564" s="14">
        <f t="shared" si="19"/>
        <v>1563</v>
      </c>
    </row>
    <row r="565" spans="1:7" ht="25.5">
      <c r="A565" s="5">
        <v>684</v>
      </c>
      <c r="B565" s="11" t="s">
        <v>1534</v>
      </c>
      <c r="C565" s="13" t="s">
        <v>2730</v>
      </c>
      <c r="D565" s="5" t="s">
        <v>4418</v>
      </c>
      <c r="E565" s="3">
        <v>301</v>
      </c>
      <c r="F565" s="4">
        <f t="shared" si="18"/>
        <v>305.03340000000003</v>
      </c>
      <c r="G565" s="14">
        <f t="shared" si="19"/>
        <v>305</v>
      </c>
    </row>
    <row r="566" spans="1:7" ht="25.5">
      <c r="A566" s="5">
        <v>685</v>
      </c>
      <c r="B566" s="11" t="s">
        <v>1535</v>
      </c>
      <c r="C566" s="13" t="s">
        <v>2731</v>
      </c>
      <c r="D566" s="5" t="s">
        <v>4418</v>
      </c>
      <c r="E566" s="3">
        <v>301</v>
      </c>
      <c r="F566" s="4">
        <f t="shared" si="18"/>
        <v>305.03340000000003</v>
      </c>
      <c r="G566" s="14">
        <f t="shared" si="19"/>
        <v>305</v>
      </c>
    </row>
    <row r="567" spans="1:7" ht="25.5">
      <c r="A567" s="5">
        <v>686</v>
      </c>
      <c r="B567" s="11" t="s">
        <v>1536</v>
      </c>
      <c r="C567" s="13" t="s">
        <v>2732</v>
      </c>
      <c r="D567" s="5" t="s">
        <v>4418</v>
      </c>
      <c r="E567" s="3">
        <v>301</v>
      </c>
      <c r="F567" s="4">
        <f t="shared" si="18"/>
        <v>305.03340000000003</v>
      </c>
      <c r="G567" s="14">
        <f t="shared" si="19"/>
        <v>305</v>
      </c>
    </row>
    <row r="568" spans="1:7" ht="25.5">
      <c r="A568" s="5">
        <v>687</v>
      </c>
      <c r="B568" s="11" t="s">
        <v>1537</v>
      </c>
      <c r="C568" s="13" t="s">
        <v>2733</v>
      </c>
      <c r="D568" s="5" t="s">
        <v>4418</v>
      </c>
      <c r="E568" s="3">
        <v>301</v>
      </c>
      <c r="F568" s="4">
        <f t="shared" si="18"/>
        <v>305.03340000000003</v>
      </c>
      <c r="G568" s="14">
        <f t="shared" si="19"/>
        <v>305</v>
      </c>
    </row>
    <row r="569" spans="1:7" ht="12.75">
      <c r="A569" s="5">
        <v>688</v>
      </c>
      <c r="B569" s="11" t="s">
        <v>1538</v>
      </c>
      <c r="C569" s="13" t="s">
        <v>2734</v>
      </c>
      <c r="D569" s="5" t="s">
        <v>4419</v>
      </c>
      <c r="E569" s="3">
        <v>150</v>
      </c>
      <c r="F569" s="4">
        <f t="shared" si="18"/>
        <v>152.01000000000002</v>
      </c>
      <c r="G569" s="14">
        <f t="shared" si="19"/>
        <v>152</v>
      </c>
    </row>
    <row r="570" spans="1:7" ht="12.75">
      <c r="A570" s="5">
        <v>689</v>
      </c>
      <c r="B570" s="11" t="s">
        <v>1539</v>
      </c>
      <c r="C570" s="13" t="s">
        <v>3937</v>
      </c>
      <c r="D570" s="5" t="s">
        <v>4421</v>
      </c>
      <c r="E570" s="3">
        <v>1542</v>
      </c>
      <c r="F570" s="4">
        <f t="shared" si="18"/>
        <v>1562.6628</v>
      </c>
      <c r="G570" s="14">
        <f t="shared" si="19"/>
        <v>1563</v>
      </c>
    </row>
    <row r="571" spans="1:7" ht="12.75">
      <c r="A571" s="5">
        <v>690</v>
      </c>
      <c r="B571" s="11" t="s">
        <v>1540</v>
      </c>
      <c r="C571" s="13" t="s">
        <v>3938</v>
      </c>
      <c r="D571" s="5" t="s">
        <v>4429</v>
      </c>
      <c r="E571" s="3">
        <v>2814</v>
      </c>
      <c r="F571" s="4">
        <f t="shared" si="18"/>
        <v>2851.7076</v>
      </c>
      <c r="G571" s="14">
        <f t="shared" si="19"/>
        <v>2852</v>
      </c>
    </row>
    <row r="572" spans="1:7" ht="12.75">
      <c r="A572" s="5">
        <v>691</v>
      </c>
      <c r="B572" s="11" t="s">
        <v>1548</v>
      </c>
      <c r="C572" s="13" t="s">
        <v>3944</v>
      </c>
      <c r="D572" s="5" t="s">
        <v>4376</v>
      </c>
      <c r="E572" s="3">
        <v>0</v>
      </c>
      <c r="F572" s="4">
        <f t="shared" si="18"/>
        <v>0</v>
      </c>
      <c r="G572" s="14">
        <f t="shared" si="19"/>
        <v>0</v>
      </c>
    </row>
    <row r="573" spans="1:7" ht="12.75">
      <c r="A573" s="5">
        <v>692</v>
      </c>
      <c r="B573" s="11" t="s">
        <v>1541</v>
      </c>
      <c r="C573" s="13" t="s">
        <v>3939</v>
      </c>
      <c r="D573" s="5" t="s">
        <v>4432</v>
      </c>
      <c r="E573" s="3">
        <v>114</v>
      </c>
      <c r="F573" s="4">
        <f t="shared" si="18"/>
        <v>115.5276</v>
      </c>
      <c r="G573" s="14">
        <f t="shared" si="19"/>
        <v>115.5</v>
      </c>
    </row>
    <row r="574" spans="1:7" ht="38.25">
      <c r="A574" s="5">
        <v>693</v>
      </c>
      <c r="B574" s="11" t="s">
        <v>1542</v>
      </c>
      <c r="C574" s="13" t="s">
        <v>3963</v>
      </c>
      <c r="D574" s="5" t="s">
        <v>4421</v>
      </c>
      <c r="E574" s="3">
        <v>1542</v>
      </c>
      <c r="F574" s="4">
        <f t="shared" si="18"/>
        <v>1562.6628</v>
      </c>
      <c r="G574" s="14">
        <f t="shared" si="19"/>
        <v>1563</v>
      </c>
    </row>
    <row r="575" spans="1:7" ht="38.25">
      <c r="A575" s="5">
        <v>694</v>
      </c>
      <c r="B575" s="11" t="s">
        <v>1543</v>
      </c>
      <c r="C575" s="13" t="s">
        <v>3964</v>
      </c>
      <c r="D575" s="5" t="s">
        <v>4421</v>
      </c>
      <c r="E575" s="3">
        <v>1542</v>
      </c>
      <c r="F575" s="4">
        <f t="shared" si="18"/>
        <v>1562.6628</v>
      </c>
      <c r="G575" s="14">
        <f t="shared" si="19"/>
        <v>1563</v>
      </c>
    </row>
    <row r="576" spans="1:7" ht="25.5">
      <c r="A576" s="5">
        <v>695</v>
      </c>
      <c r="B576" s="11" t="s">
        <v>1544</v>
      </c>
      <c r="C576" s="13" t="s">
        <v>3940</v>
      </c>
      <c r="D576" s="5" t="s">
        <v>4421</v>
      </c>
      <c r="E576" s="3">
        <v>1542</v>
      </c>
      <c r="F576" s="4">
        <f t="shared" si="18"/>
        <v>1562.6628</v>
      </c>
      <c r="G576" s="14">
        <f t="shared" si="19"/>
        <v>1563</v>
      </c>
    </row>
    <row r="577" spans="1:7" ht="25.5">
      <c r="A577" s="5">
        <v>696</v>
      </c>
      <c r="B577" s="11" t="s">
        <v>1545</v>
      </c>
      <c r="C577" s="13" t="s">
        <v>3941</v>
      </c>
      <c r="D577" s="5" t="s">
        <v>4421</v>
      </c>
      <c r="E577" s="3">
        <v>1542</v>
      </c>
      <c r="F577" s="4">
        <f t="shared" si="18"/>
        <v>1562.6628</v>
      </c>
      <c r="G577" s="14">
        <f t="shared" si="19"/>
        <v>1563</v>
      </c>
    </row>
    <row r="578" spans="1:7" ht="12.75">
      <c r="A578" s="5">
        <v>697</v>
      </c>
      <c r="B578" s="11" t="s">
        <v>1546</v>
      </c>
      <c r="C578" s="13" t="s">
        <v>3942</v>
      </c>
      <c r="D578" s="5" t="s">
        <v>4414</v>
      </c>
      <c r="E578" s="3">
        <v>1058</v>
      </c>
      <c r="F578" s="4">
        <f t="shared" si="18"/>
        <v>1072.1772</v>
      </c>
      <c r="G578" s="14">
        <f t="shared" si="19"/>
        <v>1072</v>
      </c>
    </row>
    <row r="579" spans="1:7" ht="12.75">
      <c r="A579" s="5">
        <v>698</v>
      </c>
      <c r="B579" s="11" t="s">
        <v>1547</v>
      </c>
      <c r="C579" s="13" t="s">
        <v>3943</v>
      </c>
      <c r="D579" s="5" t="s">
        <v>4414</v>
      </c>
      <c r="E579" s="3">
        <v>1058</v>
      </c>
      <c r="F579" s="4">
        <f t="shared" si="18"/>
        <v>1072.1772</v>
      </c>
      <c r="G579" s="14">
        <f t="shared" si="19"/>
        <v>1072</v>
      </c>
    </row>
    <row r="580" spans="1:7" ht="12.75">
      <c r="A580" s="5">
        <v>699</v>
      </c>
      <c r="B580" s="11" t="s">
        <v>1549</v>
      </c>
      <c r="C580" s="13" t="s">
        <v>3945</v>
      </c>
      <c r="D580" s="5" t="s">
        <v>4416</v>
      </c>
      <c r="E580" s="3">
        <v>664</v>
      </c>
      <c r="F580" s="4">
        <f t="shared" si="18"/>
        <v>672.8976</v>
      </c>
      <c r="G580" s="14">
        <f t="shared" si="19"/>
        <v>673</v>
      </c>
    </row>
    <row r="581" spans="1:7" ht="12.75">
      <c r="A581" s="5">
        <v>700</v>
      </c>
      <c r="B581" s="11" t="s">
        <v>1550</v>
      </c>
      <c r="C581" s="13" t="s">
        <v>3946</v>
      </c>
      <c r="D581" s="5" t="s">
        <v>4417</v>
      </c>
      <c r="E581" s="3">
        <v>452</v>
      </c>
      <c r="F581" s="4">
        <f t="shared" si="18"/>
        <v>458.0568</v>
      </c>
      <c r="G581" s="14">
        <f t="shared" si="19"/>
        <v>458</v>
      </c>
    </row>
    <row r="582" spans="1:7" ht="12.75">
      <c r="A582" s="5">
        <v>701</v>
      </c>
      <c r="B582" s="11" t="s">
        <v>1551</v>
      </c>
      <c r="C582" s="13" t="s">
        <v>3947</v>
      </c>
      <c r="D582" s="5" t="s">
        <v>4416</v>
      </c>
      <c r="E582" s="3">
        <v>664</v>
      </c>
      <c r="F582" s="4">
        <f t="shared" si="18"/>
        <v>672.8976</v>
      </c>
      <c r="G582" s="14">
        <f t="shared" si="19"/>
        <v>673</v>
      </c>
    </row>
    <row r="583" spans="1:7" ht="12.75">
      <c r="A583" s="5">
        <v>702</v>
      </c>
      <c r="B583" s="11" t="s">
        <v>1552</v>
      </c>
      <c r="C583" s="13" t="s">
        <v>3948</v>
      </c>
      <c r="D583" s="5" t="s">
        <v>4416</v>
      </c>
      <c r="E583" s="3">
        <v>664</v>
      </c>
      <c r="F583" s="4">
        <f t="shared" si="18"/>
        <v>672.8976</v>
      </c>
      <c r="G583" s="14">
        <f t="shared" si="19"/>
        <v>673</v>
      </c>
    </row>
    <row r="584" spans="1:7" ht="25.5">
      <c r="A584" s="5">
        <v>703</v>
      </c>
      <c r="B584" s="11" t="s">
        <v>1553</v>
      </c>
      <c r="C584" s="13" t="s">
        <v>3949</v>
      </c>
      <c r="D584" s="5" t="s">
        <v>4414</v>
      </c>
      <c r="E584" s="3">
        <v>1058</v>
      </c>
      <c r="F584" s="4">
        <f t="shared" si="18"/>
        <v>1072.1772</v>
      </c>
      <c r="G584" s="14">
        <f t="shared" si="19"/>
        <v>1072</v>
      </c>
    </row>
    <row r="585" spans="1:7" ht="25.5">
      <c r="A585" s="5">
        <v>704</v>
      </c>
      <c r="B585" s="11" t="s">
        <v>1554</v>
      </c>
      <c r="C585" s="13" t="s">
        <v>3950</v>
      </c>
      <c r="D585" s="5" t="s">
        <v>4416</v>
      </c>
      <c r="E585" s="3">
        <v>664</v>
      </c>
      <c r="F585" s="4">
        <f t="shared" si="18"/>
        <v>672.8976</v>
      </c>
      <c r="G585" s="14">
        <f t="shared" si="19"/>
        <v>673</v>
      </c>
    </row>
    <row r="586" spans="1:7" ht="38.25">
      <c r="A586" s="5">
        <v>705</v>
      </c>
      <c r="B586" s="11" t="s">
        <v>1555</v>
      </c>
      <c r="C586" s="13" t="s">
        <v>2798</v>
      </c>
      <c r="D586" s="5" t="s">
        <v>4414</v>
      </c>
      <c r="E586" s="3">
        <v>1058</v>
      </c>
      <c r="F586" s="4">
        <f t="shared" si="18"/>
        <v>1072.1772</v>
      </c>
      <c r="G586" s="14">
        <f t="shared" si="19"/>
        <v>1072</v>
      </c>
    </row>
    <row r="587" spans="1:7" ht="25.5">
      <c r="A587" s="5">
        <v>706</v>
      </c>
      <c r="B587" s="11" t="s">
        <v>1556</v>
      </c>
      <c r="C587" s="13" t="s">
        <v>109</v>
      </c>
      <c r="D587" s="5" t="s">
        <v>4414</v>
      </c>
      <c r="E587" s="3">
        <v>1058</v>
      </c>
      <c r="F587" s="4">
        <f t="shared" si="18"/>
        <v>1072.1772</v>
      </c>
      <c r="G587" s="14">
        <f t="shared" si="19"/>
        <v>1072</v>
      </c>
    </row>
    <row r="588" spans="1:7" ht="25.5">
      <c r="A588" s="5">
        <v>707</v>
      </c>
      <c r="B588" s="11" t="s">
        <v>1557</v>
      </c>
      <c r="C588" s="13" t="s">
        <v>3951</v>
      </c>
      <c r="D588" s="5" t="s">
        <v>4416</v>
      </c>
      <c r="E588" s="3">
        <v>664</v>
      </c>
      <c r="F588" s="4">
        <f t="shared" si="18"/>
        <v>672.8976</v>
      </c>
      <c r="G588" s="14">
        <f t="shared" si="19"/>
        <v>673</v>
      </c>
    </row>
    <row r="589" spans="1:7" ht="12.75">
      <c r="A589" s="5">
        <v>708</v>
      </c>
      <c r="B589" s="11" t="s">
        <v>1558</v>
      </c>
      <c r="C589" s="13" t="s">
        <v>3952</v>
      </c>
      <c r="D589" s="5" t="s">
        <v>4438</v>
      </c>
      <c r="E589" s="3">
        <v>3978</v>
      </c>
      <c r="F589" s="4">
        <f t="shared" si="18"/>
        <v>4031.3052000000002</v>
      </c>
      <c r="G589" s="14">
        <f t="shared" si="19"/>
        <v>4031</v>
      </c>
    </row>
    <row r="590" spans="1:7" ht="12.75">
      <c r="A590" s="5">
        <v>709</v>
      </c>
      <c r="B590" s="11" t="s">
        <v>1559</v>
      </c>
      <c r="C590" s="13" t="s">
        <v>3953</v>
      </c>
      <c r="D590" s="5" t="s">
        <v>4438</v>
      </c>
      <c r="E590" s="3">
        <v>3978</v>
      </c>
      <c r="F590" s="4">
        <f t="shared" si="18"/>
        <v>4031.3052000000002</v>
      </c>
      <c r="G590" s="14">
        <f t="shared" si="19"/>
        <v>4031</v>
      </c>
    </row>
    <row r="591" spans="1:7" ht="12.75">
      <c r="A591" s="5">
        <v>710</v>
      </c>
      <c r="B591" s="11" t="s">
        <v>1560</v>
      </c>
      <c r="C591" s="13" t="s">
        <v>3954</v>
      </c>
      <c r="D591" s="5" t="s">
        <v>4414</v>
      </c>
      <c r="E591" s="3">
        <v>1058</v>
      </c>
      <c r="F591" s="4">
        <f t="shared" si="18"/>
        <v>1072.1772</v>
      </c>
      <c r="G591" s="14">
        <f t="shared" si="19"/>
        <v>1072</v>
      </c>
    </row>
    <row r="592" spans="1:7" ht="12.75">
      <c r="A592" s="5">
        <v>711</v>
      </c>
      <c r="B592" s="11" t="s">
        <v>1561</v>
      </c>
      <c r="C592" s="13" t="s">
        <v>3955</v>
      </c>
      <c r="D592" s="5" t="s">
        <v>4434</v>
      </c>
      <c r="E592" s="3">
        <v>41</v>
      </c>
      <c r="F592" s="4">
        <f t="shared" si="18"/>
        <v>41.549400000000006</v>
      </c>
      <c r="G592" s="14">
        <f t="shared" si="19"/>
        <v>41.5</v>
      </c>
    </row>
    <row r="593" spans="1:7" ht="12.75">
      <c r="A593" s="5">
        <v>712</v>
      </c>
      <c r="B593" s="11" t="s">
        <v>1562</v>
      </c>
      <c r="C593" s="13" t="s">
        <v>3956</v>
      </c>
      <c r="D593" s="5" t="s">
        <v>4420</v>
      </c>
      <c r="E593" s="3">
        <v>114</v>
      </c>
      <c r="F593" s="4">
        <f t="shared" si="18"/>
        <v>115.5276</v>
      </c>
      <c r="G593" s="14">
        <f t="shared" si="19"/>
        <v>115.5</v>
      </c>
    </row>
    <row r="594" spans="1:7" ht="12.75">
      <c r="A594" s="5">
        <v>713</v>
      </c>
      <c r="B594" s="11" t="s">
        <v>1563</v>
      </c>
      <c r="C594" s="13" t="s">
        <v>3957</v>
      </c>
      <c r="D594" s="5" t="s">
        <v>4425</v>
      </c>
      <c r="E594" s="3">
        <v>84</v>
      </c>
      <c r="F594" s="4">
        <f t="shared" si="18"/>
        <v>85.1256</v>
      </c>
      <c r="G594" s="14">
        <f t="shared" si="19"/>
        <v>85.2</v>
      </c>
    </row>
    <row r="595" spans="1:7" ht="12.75">
      <c r="A595" s="5">
        <v>714</v>
      </c>
      <c r="B595" s="11" t="s">
        <v>1564</v>
      </c>
      <c r="C595" s="13" t="s">
        <v>3958</v>
      </c>
      <c r="D595" s="5" t="s">
        <v>4416</v>
      </c>
      <c r="E595" s="3">
        <v>664</v>
      </c>
      <c r="F595" s="4">
        <f t="shared" si="18"/>
        <v>672.8976</v>
      </c>
      <c r="G595" s="14">
        <f t="shared" si="19"/>
        <v>673</v>
      </c>
    </row>
    <row r="596" spans="1:7" ht="25.5">
      <c r="A596" s="5">
        <v>715</v>
      </c>
      <c r="B596" s="11" t="s">
        <v>1565</v>
      </c>
      <c r="C596" s="13" t="s">
        <v>3959</v>
      </c>
      <c r="D596" s="5" t="s">
        <v>4416</v>
      </c>
      <c r="E596" s="3">
        <v>664</v>
      </c>
      <c r="F596" s="4">
        <f aca="true" t="shared" si="20" ref="F596:F659">+E596*$F$9</f>
        <v>672.8976</v>
      </c>
      <c r="G596" s="14">
        <f aca="true" t="shared" si="21" ref="G596:G659">IF(F596&lt;2,ROUND(F596*20,0)/20,IF(AND(F596&gt;=2,F596&lt;=50),ROUND(F596*10,0)/10,IF(AND(F596&gt;=50,F596&lt;100),ROUND(F596*5,0)/5,IF(AND(F596&gt;=100,F596&lt;500),ROUND(F596*2,0)/2,IF(F596&gt;=500,ROUND(F596,0))))))</f>
        <v>673</v>
      </c>
    </row>
    <row r="597" spans="1:7" ht="25.5">
      <c r="A597" s="5">
        <v>716</v>
      </c>
      <c r="B597" s="11" t="s">
        <v>1566</v>
      </c>
      <c r="C597" s="13" t="s">
        <v>2799</v>
      </c>
      <c r="D597" s="5" t="s">
        <v>4415</v>
      </c>
      <c r="E597" s="3">
        <v>301</v>
      </c>
      <c r="F597" s="4">
        <f t="shared" si="20"/>
        <v>305.03340000000003</v>
      </c>
      <c r="G597" s="14">
        <f t="shared" si="21"/>
        <v>305</v>
      </c>
    </row>
    <row r="598" spans="1:7" ht="51">
      <c r="A598" s="5">
        <v>717</v>
      </c>
      <c r="B598" s="11" t="s">
        <v>1567</v>
      </c>
      <c r="C598" s="13" t="s">
        <v>2800</v>
      </c>
      <c r="D598" s="5" t="s">
        <v>4417</v>
      </c>
      <c r="E598" s="3">
        <v>452</v>
      </c>
      <c r="F598" s="4">
        <f t="shared" si="20"/>
        <v>458.0568</v>
      </c>
      <c r="G598" s="14">
        <f t="shared" si="21"/>
        <v>458</v>
      </c>
    </row>
    <row r="599" spans="1:7" ht="12.75">
      <c r="A599" s="5">
        <v>718</v>
      </c>
      <c r="B599" s="11" t="s">
        <v>1568</v>
      </c>
      <c r="C599" s="13" t="s">
        <v>3960</v>
      </c>
      <c r="D599" s="5" t="s">
        <v>4425</v>
      </c>
      <c r="E599" s="3">
        <v>84</v>
      </c>
      <c r="F599" s="4">
        <f t="shared" si="20"/>
        <v>85.1256</v>
      </c>
      <c r="G599" s="14">
        <f t="shared" si="21"/>
        <v>85.2</v>
      </c>
    </row>
    <row r="600" spans="1:7" ht="12.75">
      <c r="A600" s="5">
        <v>719</v>
      </c>
      <c r="B600" s="11" t="s">
        <v>1569</v>
      </c>
      <c r="C600" s="13" t="s">
        <v>3961</v>
      </c>
      <c r="D600" s="5" t="s">
        <v>4417</v>
      </c>
      <c r="E600" s="3">
        <v>452</v>
      </c>
      <c r="F600" s="4">
        <f t="shared" si="20"/>
        <v>458.0568</v>
      </c>
      <c r="G600" s="14">
        <f t="shared" si="21"/>
        <v>458</v>
      </c>
    </row>
    <row r="601" spans="1:7" ht="25.5">
      <c r="A601" s="5">
        <v>720</v>
      </c>
      <c r="B601" s="11" t="s">
        <v>1570</v>
      </c>
      <c r="C601" s="13" t="s">
        <v>4701</v>
      </c>
      <c r="D601" s="5" t="s">
        <v>4417</v>
      </c>
      <c r="E601" s="3">
        <v>452</v>
      </c>
      <c r="F601" s="4">
        <f t="shared" si="20"/>
        <v>458.0568</v>
      </c>
      <c r="G601" s="14">
        <f t="shared" si="21"/>
        <v>458</v>
      </c>
    </row>
    <row r="602" spans="1:7" ht="12.75">
      <c r="A602" s="5">
        <v>721</v>
      </c>
      <c r="B602" s="11" t="s">
        <v>1571</v>
      </c>
      <c r="C602" s="13" t="s">
        <v>4702</v>
      </c>
      <c r="D602" s="5" t="s">
        <v>4417</v>
      </c>
      <c r="E602" s="3">
        <v>452</v>
      </c>
      <c r="F602" s="4">
        <f t="shared" si="20"/>
        <v>458.0568</v>
      </c>
      <c r="G602" s="14">
        <f t="shared" si="21"/>
        <v>458</v>
      </c>
    </row>
    <row r="603" spans="1:7" ht="12.75">
      <c r="A603" s="5">
        <v>722</v>
      </c>
      <c r="B603" s="11" t="s">
        <v>1572</v>
      </c>
      <c r="C603" s="13" t="s">
        <v>4703</v>
      </c>
      <c r="D603" s="5" t="s">
        <v>4417</v>
      </c>
      <c r="E603" s="3">
        <v>452</v>
      </c>
      <c r="F603" s="4">
        <f t="shared" si="20"/>
        <v>458.0568</v>
      </c>
      <c r="G603" s="14">
        <f t="shared" si="21"/>
        <v>458</v>
      </c>
    </row>
    <row r="604" spans="1:7" ht="25.5">
      <c r="A604" s="5">
        <v>723</v>
      </c>
      <c r="B604" s="11" t="s">
        <v>1573</v>
      </c>
      <c r="C604" s="13" t="s">
        <v>4704</v>
      </c>
      <c r="D604" s="5" t="s">
        <v>4417</v>
      </c>
      <c r="E604" s="3">
        <v>452</v>
      </c>
      <c r="F604" s="4">
        <f t="shared" si="20"/>
        <v>458.0568</v>
      </c>
      <c r="G604" s="14">
        <f t="shared" si="21"/>
        <v>458</v>
      </c>
    </row>
    <row r="605" spans="1:7" ht="25.5">
      <c r="A605" s="5">
        <v>724</v>
      </c>
      <c r="B605" s="11" t="s">
        <v>1574</v>
      </c>
      <c r="C605" s="13" t="s">
        <v>4705</v>
      </c>
      <c r="D605" s="5" t="s">
        <v>4417</v>
      </c>
      <c r="E605" s="3">
        <v>452</v>
      </c>
      <c r="F605" s="4">
        <f t="shared" si="20"/>
        <v>458.0568</v>
      </c>
      <c r="G605" s="14">
        <f t="shared" si="21"/>
        <v>458</v>
      </c>
    </row>
    <row r="606" spans="1:7" ht="12.75">
      <c r="A606" s="5">
        <v>725</v>
      </c>
      <c r="B606" s="11" t="s">
        <v>1575</v>
      </c>
      <c r="C606" s="13" t="s">
        <v>4706</v>
      </c>
      <c r="D606" s="5" t="s">
        <v>4417</v>
      </c>
      <c r="E606" s="3">
        <v>452</v>
      </c>
      <c r="F606" s="4">
        <f t="shared" si="20"/>
        <v>458.0568</v>
      </c>
      <c r="G606" s="14">
        <f t="shared" si="21"/>
        <v>458</v>
      </c>
    </row>
    <row r="607" spans="1:7" ht="12.75">
      <c r="A607" s="5">
        <v>726</v>
      </c>
      <c r="B607" s="11" t="s">
        <v>1576</v>
      </c>
      <c r="C607" s="13" t="s">
        <v>4707</v>
      </c>
      <c r="D607" s="5" t="s">
        <v>4417</v>
      </c>
      <c r="E607" s="3">
        <v>452</v>
      </c>
      <c r="F607" s="4">
        <f t="shared" si="20"/>
        <v>458.0568</v>
      </c>
      <c r="G607" s="14">
        <f t="shared" si="21"/>
        <v>458</v>
      </c>
    </row>
    <row r="608" spans="1:7" ht="12.75">
      <c r="A608" s="5">
        <v>727</v>
      </c>
      <c r="B608" s="11" t="s">
        <v>1577</v>
      </c>
      <c r="C608" s="13" t="s">
        <v>4708</v>
      </c>
      <c r="D608" s="5" t="s">
        <v>4417</v>
      </c>
      <c r="E608" s="3">
        <v>452</v>
      </c>
      <c r="F608" s="4">
        <f t="shared" si="20"/>
        <v>458.0568</v>
      </c>
      <c r="G608" s="14">
        <f t="shared" si="21"/>
        <v>458</v>
      </c>
    </row>
    <row r="609" spans="1:7" ht="12.75">
      <c r="A609" s="5">
        <v>728</v>
      </c>
      <c r="B609" s="11" t="s">
        <v>1578</v>
      </c>
      <c r="C609" s="13" t="s">
        <v>4709</v>
      </c>
      <c r="D609" s="5" t="s">
        <v>4417</v>
      </c>
      <c r="E609" s="3">
        <v>452</v>
      </c>
      <c r="F609" s="4">
        <f t="shared" si="20"/>
        <v>458.0568</v>
      </c>
      <c r="G609" s="14">
        <f t="shared" si="21"/>
        <v>458</v>
      </c>
    </row>
    <row r="610" spans="1:7" ht="12.75">
      <c r="A610" s="5">
        <v>729</v>
      </c>
      <c r="B610" s="11" t="s">
        <v>1579</v>
      </c>
      <c r="C610" s="13" t="s">
        <v>4710</v>
      </c>
      <c r="D610" s="5" t="s">
        <v>4417</v>
      </c>
      <c r="E610" s="3">
        <v>452</v>
      </c>
      <c r="F610" s="4">
        <f t="shared" si="20"/>
        <v>458.0568</v>
      </c>
      <c r="G610" s="14">
        <f t="shared" si="21"/>
        <v>458</v>
      </c>
    </row>
    <row r="611" spans="1:7" ht="12.75">
      <c r="A611" s="5">
        <v>730</v>
      </c>
      <c r="B611" s="11" t="s">
        <v>1580</v>
      </c>
      <c r="C611" s="13" t="s">
        <v>4711</v>
      </c>
      <c r="D611" s="5" t="s">
        <v>4417</v>
      </c>
      <c r="E611" s="3">
        <v>452</v>
      </c>
      <c r="F611" s="4">
        <f t="shared" si="20"/>
        <v>458.0568</v>
      </c>
      <c r="G611" s="14">
        <f t="shared" si="21"/>
        <v>458</v>
      </c>
    </row>
    <row r="612" spans="1:7" ht="25.5">
      <c r="A612" s="5">
        <v>731</v>
      </c>
      <c r="B612" s="11" t="s">
        <v>1581</v>
      </c>
      <c r="C612" s="13" t="s">
        <v>4712</v>
      </c>
      <c r="D612" s="5" t="s">
        <v>4418</v>
      </c>
      <c r="E612" s="3">
        <v>301</v>
      </c>
      <c r="F612" s="4">
        <f t="shared" si="20"/>
        <v>305.03340000000003</v>
      </c>
      <c r="G612" s="14">
        <f t="shared" si="21"/>
        <v>305</v>
      </c>
    </row>
    <row r="613" spans="1:7" ht="25.5">
      <c r="A613" s="5">
        <v>732</v>
      </c>
      <c r="B613" s="11" t="s">
        <v>1582</v>
      </c>
      <c r="C613" s="13" t="s">
        <v>3965</v>
      </c>
      <c r="D613" s="5" t="s">
        <v>4419</v>
      </c>
      <c r="E613" s="3">
        <v>150</v>
      </c>
      <c r="F613" s="4">
        <f t="shared" si="20"/>
        <v>152.01000000000002</v>
      </c>
      <c r="G613" s="14">
        <f t="shared" si="21"/>
        <v>152</v>
      </c>
    </row>
    <row r="614" spans="1:7" ht="25.5">
      <c r="A614" s="5">
        <v>733</v>
      </c>
      <c r="B614" s="11" t="s">
        <v>1583</v>
      </c>
      <c r="C614" s="13" t="s">
        <v>3966</v>
      </c>
      <c r="D614" s="5" t="s">
        <v>4418</v>
      </c>
      <c r="E614" s="3">
        <v>301</v>
      </c>
      <c r="F614" s="4">
        <f t="shared" si="20"/>
        <v>305.03340000000003</v>
      </c>
      <c r="G614" s="14">
        <f t="shared" si="21"/>
        <v>305</v>
      </c>
    </row>
    <row r="615" spans="1:7" ht="25.5">
      <c r="A615" s="5">
        <v>734</v>
      </c>
      <c r="B615" s="11" t="s">
        <v>1584</v>
      </c>
      <c r="C615" s="13" t="s">
        <v>2735</v>
      </c>
      <c r="D615" s="5" t="s">
        <v>4419</v>
      </c>
      <c r="E615" s="3">
        <v>150</v>
      </c>
      <c r="F615" s="4">
        <f t="shared" si="20"/>
        <v>152.01000000000002</v>
      </c>
      <c r="G615" s="14">
        <f t="shared" si="21"/>
        <v>152</v>
      </c>
    </row>
    <row r="616" spans="1:7" ht="25.5">
      <c r="A616" s="5">
        <v>735</v>
      </c>
      <c r="B616" s="11" t="s">
        <v>1585</v>
      </c>
      <c r="C616" s="13" t="s">
        <v>3967</v>
      </c>
      <c r="D616" s="5" t="s">
        <v>4421</v>
      </c>
      <c r="E616" s="3">
        <v>1542</v>
      </c>
      <c r="F616" s="4">
        <f t="shared" si="20"/>
        <v>1562.6628</v>
      </c>
      <c r="G616" s="14">
        <f t="shared" si="21"/>
        <v>1563</v>
      </c>
    </row>
    <row r="617" spans="1:7" ht="38.25">
      <c r="A617" s="5">
        <v>736</v>
      </c>
      <c r="B617" s="11" t="s">
        <v>1586</v>
      </c>
      <c r="C617" s="13" t="s">
        <v>2737</v>
      </c>
      <c r="D617" s="5" t="s">
        <v>4421</v>
      </c>
      <c r="E617" s="3">
        <v>1542</v>
      </c>
      <c r="F617" s="4">
        <f t="shared" si="20"/>
        <v>1562.6628</v>
      </c>
      <c r="G617" s="14">
        <f t="shared" si="21"/>
        <v>1563</v>
      </c>
    </row>
    <row r="618" spans="1:7" ht="12.75">
      <c r="A618" s="5">
        <v>737</v>
      </c>
      <c r="B618" s="11" t="s">
        <v>1587</v>
      </c>
      <c r="C618" s="13" t="s">
        <v>2738</v>
      </c>
      <c r="D618" s="5" t="s">
        <v>4421</v>
      </c>
      <c r="E618" s="3">
        <v>1542</v>
      </c>
      <c r="F618" s="4">
        <f t="shared" si="20"/>
        <v>1562.6628</v>
      </c>
      <c r="G618" s="14">
        <f t="shared" si="21"/>
        <v>1563</v>
      </c>
    </row>
    <row r="619" spans="1:7" ht="38.25">
      <c r="A619" s="5">
        <v>738</v>
      </c>
      <c r="B619" s="11" t="s">
        <v>1588</v>
      </c>
      <c r="C619" s="13" t="s">
        <v>2801</v>
      </c>
      <c r="D619" s="5" t="s">
        <v>4376</v>
      </c>
      <c r="E619" s="3">
        <v>0</v>
      </c>
      <c r="F619" s="4">
        <f t="shared" si="20"/>
        <v>0</v>
      </c>
      <c r="G619" s="14">
        <f t="shared" si="21"/>
        <v>0</v>
      </c>
    </row>
    <row r="620" spans="1:7" ht="25.5">
      <c r="A620" s="5">
        <v>739</v>
      </c>
      <c r="B620" s="11" t="s">
        <v>1589</v>
      </c>
      <c r="C620" s="13" t="s">
        <v>2739</v>
      </c>
      <c r="D620" s="5" t="s">
        <v>4421</v>
      </c>
      <c r="E620" s="3">
        <v>1542</v>
      </c>
      <c r="F620" s="4">
        <f t="shared" si="20"/>
        <v>1562.6628</v>
      </c>
      <c r="G620" s="14">
        <f t="shared" si="21"/>
        <v>1563</v>
      </c>
    </row>
    <row r="621" spans="1:7" ht="38.25">
      <c r="A621" s="5">
        <v>740</v>
      </c>
      <c r="B621" s="11" t="s">
        <v>1590</v>
      </c>
      <c r="C621" s="13" t="s">
        <v>2740</v>
      </c>
      <c r="D621" s="5" t="s">
        <v>4421</v>
      </c>
      <c r="E621" s="3">
        <v>1542</v>
      </c>
      <c r="F621" s="4">
        <f t="shared" si="20"/>
        <v>1562.6628</v>
      </c>
      <c r="G621" s="14">
        <f t="shared" si="21"/>
        <v>1563</v>
      </c>
    </row>
    <row r="622" spans="1:7" ht="25.5">
      <c r="A622" s="5">
        <v>741</v>
      </c>
      <c r="B622" s="11" t="s">
        <v>1591</v>
      </c>
      <c r="C622" s="13" t="s">
        <v>2741</v>
      </c>
      <c r="D622" s="5" t="s">
        <v>4421</v>
      </c>
      <c r="E622" s="3">
        <v>1542</v>
      </c>
      <c r="F622" s="4">
        <f t="shared" si="20"/>
        <v>1562.6628</v>
      </c>
      <c r="G622" s="14">
        <f t="shared" si="21"/>
        <v>1563</v>
      </c>
    </row>
    <row r="623" spans="1:7" ht="12.75">
      <c r="A623" s="5">
        <v>742</v>
      </c>
      <c r="B623" s="11" t="s">
        <v>1592</v>
      </c>
      <c r="C623" s="13" t="s">
        <v>2742</v>
      </c>
      <c r="D623" s="5" t="s">
        <v>4421</v>
      </c>
      <c r="E623" s="3">
        <v>1542</v>
      </c>
      <c r="F623" s="4">
        <f t="shared" si="20"/>
        <v>1562.6628</v>
      </c>
      <c r="G623" s="14">
        <f t="shared" si="21"/>
        <v>1563</v>
      </c>
    </row>
    <row r="624" spans="1:7" ht="25.5">
      <c r="A624" s="5">
        <v>743</v>
      </c>
      <c r="B624" s="11" t="s">
        <v>1593</v>
      </c>
      <c r="C624" s="13" t="s">
        <v>2743</v>
      </c>
      <c r="D624" s="5" t="s">
        <v>4421</v>
      </c>
      <c r="E624" s="3">
        <v>1542</v>
      </c>
      <c r="F624" s="4">
        <f t="shared" si="20"/>
        <v>1562.6628</v>
      </c>
      <c r="G624" s="14">
        <f t="shared" si="21"/>
        <v>1563</v>
      </c>
    </row>
    <row r="625" spans="1:7" ht="12.75">
      <c r="A625" s="5">
        <v>744</v>
      </c>
      <c r="B625" s="11" t="s">
        <v>0</v>
      </c>
      <c r="C625" s="13" t="s">
        <v>2744</v>
      </c>
      <c r="D625" s="5" t="s">
        <v>4416</v>
      </c>
      <c r="E625" s="3">
        <v>664</v>
      </c>
      <c r="F625" s="4">
        <f t="shared" si="20"/>
        <v>672.8976</v>
      </c>
      <c r="G625" s="14">
        <f t="shared" si="21"/>
        <v>673</v>
      </c>
    </row>
    <row r="626" spans="1:7" ht="12.75">
      <c r="A626" s="5">
        <v>745</v>
      </c>
      <c r="B626" s="11" t="s">
        <v>1</v>
      </c>
      <c r="C626" s="13" t="s">
        <v>2745</v>
      </c>
      <c r="D626" s="5" t="s">
        <v>4433</v>
      </c>
      <c r="E626" s="3">
        <v>150</v>
      </c>
      <c r="F626" s="4">
        <f t="shared" si="20"/>
        <v>152.01000000000002</v>
      </c>
      <c r="G626" s="14">
        <f t="shared" si="21"/>
        <v>152</v>
      </c>
    </row>
    <row r="627" spans="1:7" ht="12.75">
      <c r="A627" s="5">
        <v>746</v>
      </c>
      <c r="B627" s="11" t="s">
        <v>2</v>
      </c>
      <c r="C627" s="13" t="s">
        <v>2746</v>
      </c>
      <c r="D627" s="5" t="s">
        <v>4416</v>
      </c>
      <c r="E627" s="3">
        <v>664</v>
      </c>
      <c r="F627" s="4">
        <f t="shared" si="20"/>
        <v>672.8976</v>
      </c>
      <c r="G627" s="14">
        <f t="shared" si="21"/>
        <v>673</v>
      </c>
    </row>
    <row r="628" spans="1:7" ht="38.25">
      <c r="A628" s="5">
        <v>747</v>
      </c>
      <c r="B628" s="11" t="s">
        <v>3</v>
      </c>
      <c r="C628" s="13" t="s">
        <v>2747</v>
      </c>
      <c r="D628" s="5" t="s">
        <v>4416</v>
      </c>
      <c r="E628" s="3">
        <v>664</v>
      </c>
      <c r="F628" s="4">
        <f t="shared" si="20"/>
        <v>672.8976</v>
      </c>
      <c r="G628" s="14">
        <f t="shared" si="21"/>
        <v>673</v>
      </c>
    </row>
    <row r="629" spans="1:7" ht="38.25">
      <c r="A629" s="5">
        <v>748</v>
      </c>
      <c r="B629" s="11" t="s">
        <v>4</v>
      </c>
      <c r="C629" s="13" t="s">
        <v>2736</v>
      </c>
      <c r="D629" s="5" t="s">
        <v>4416</v>
      </c>
      <c r="E629" s="3">
        <v>664</v>
      </c>
      <c r="F629" s="4">
        <f t="shared" si="20"/>
        <v>672.8976</v>
      </c>
      <c r="G629" s="14">
        <f t="shared" si="21"/>
        <v>673</v>
      </c>
    </row>
    <row r="630" spans="1:7" ht="12.75">
      <c r="A630" s="5">
        <v>749</v>
      </c>
      <c r="B630" s="11" t="s">
        <v>5</v>
      </c>
      <c r="C630" s="13" t="s">
        <v>2748</v>
      </c>
      <c r="D630" s="5" t="s">
        <v>4416</v>
      </c>
      <c r="E630" s="3">
        <v>664</v>
      </c>
      <c r="F630" s="4">
        <f t="shared" si="20"/>
        <v>672.8976</v>
      </c>
      <c r="G630" s="14">
        <f t="shared" si="21"/>
        <v>673</v>
      </c>
    </row>
    <row r="631" spans="1:7" ht="25.5">
      <c r="A631" s="5">
        <v>750</v>
      </c>
      <c r="B631" s="11" t="s">
        <v>6</v>
      </c>
      <c r="C631" s="13" t="s">
        <v>2749</v>
      </c>
      <c r="D631" s="5" t="s">
        <v>4416</v>
      </c>
      <c r="E631" s="3">
        <v>664</v>
      </c>
      <c r="F631" s="4">
        <f t="shared" si="20"/>
        <v>672.8976</v>
      </c>
      <c r="G631" s="14">
        <f t="shared" si="21"/>
        <v>673</v>
      </c>
    </row>
    <row r="632" spans="1:7" ht="12.75">
      <c r="A632" s="5">
        <v>751</v>
      </c>
      <c r="B632" s="11" t="s">
        <v>7</v>
      </c>
      <c r="C632" s="13" t="s">
        <v>2750</v>
      </c>
      <c r="D632" s="5" t="s">
        <v>4416</v>
      </c>
      <c r="E632" s="3">
        <v>664</v>
      </c>
      <c r="F632" s="4">
        <f t="shared" si="20"/>
        <v>672.8976</v>
      </c>
      <c r="G632" s="14">
        <f t="shared" si="21"/>
        <v>673</v>
      </c>
    </row>
    <row r="633" spans="1:7" ht="25.5">
      <c r="A633" s="5">
        <v>752</v>
      </c>
      <c r="B633" s="11" t="s">
        <v>8</v>
      </c>
      <c r="C633" s="13" t="s">
        <v>2751</v>
      </c>
      <c r="D633" s="5" t="s">
        <v>4416</v>
      </c>
      <c r="E633" s="3">
        <v>664</v>
      </c>
      <c r="F633" s="4">
        <f t="shared" si="20"/>
        <v>672.8976</v>
      </c>
      <c r="G633" s="14">
        <f t="shared" si="21"/>
        <v>673</v>
      </c>
    </row>
    <row r="634" spans="1:7" ht="12.75">
      <c r="A634" s="5">
        <v>753</v>
      </c>
      <c r="B634" s="11" t="s">
        <v>9</v>
      </c>
      <c r="C634" s="13" t="s">
        <v>2752</v>
      </c>
      <c r="D634" s="5" t="s">
        <v>4416</v>
      </c>
      <c r="E634" s="3">
        <v>664</v>
      </c>
      <c r="F634" s="4">
        <f t="shared" si="20"/>
        <v>672.8976</v>
      </c>
      <c r="G634" s="14">
        <f t="shared" si="21"/>
        <v>673</v>
      </c>
    </row>
    <row r="635" spans="1:7" ht="25.5">
      <c r="A635" s="5">
        <v>754</v>
      </c>
      <c r="B635" s="11" t="s">
        <v>10</v>
      </c>
      <c r="C635" s="13" t="s">
        <v>2753</v>
      </c>
      <c r="D635" s="5" t="s">
        <v>4416</v>
      </c>
      <c r="E635" s="3">
        <v>664</v>
      </c>
      <c r="F635" s="4">
        <f t="shared" si="20"/>
        <v>672.8976</v>
      </c>
      <c r="G635" s="14">
        <f t="shared" si="21"/>
        <v>673</v>
      </c>
    </row>
    <row r="636" spans="1:7" ht="12.75">
      <c r="A636" s="5">
        <v>755</v>
      </c>
      <c r="B636" s="11" t="s">
        <v>11</v>
      </c>
      <c r="C636" s="13" t="s">
        <v>2754</v>
      </c>
      <c r="D636" s="5" t="s">
        <v>4416</v>
      </c>
      <c r="E636" s="3">
        <v>664</v>
      </c>
      <c r="F636" s="4">
        <f t="shared" si="20"/>
        <v>672.8976</v>
      </c>
      <c r="G636" s="14">
        <f t="shared" si="21"/>
        <v>673</v>
      </c>
    </row>
    <row r="637" spans="1:7" ht="25.5">
      <c r="A637" s="5">
        <v>756</v>
      </c>
      <c r="B637" s="11" t="s">
        <v>12</v>
      </c>
      <c r="C637" s="13" t="s">
        <v>2755</v>
      </c>
      <c r="D637" s="5" t="s">
        <v>4416</v>
      </c>
      <c r="E637" s="3">
        <v>664</v>
      </c>
      <c r="F637" s="4">
        <f t="shared" si="20"/>
        <v>672.8976</v>
      </c>
      <c r="G637" s="14">
        <f t="shared" si="21"/>
        <v>673</v>
      </c>
    </row>
    <row r="638" spans="1:7" ht="12.75">
      <c r="A638" s="5">
        <v>757</v>
      </c>
      <c r="B638" s="11" t="s">
        <v>13</v>
      </c>
      <c r="C638" s="13" t="s">
        <v>2756</v>
      </c>
      <c r="D638" s="5" t="s">
        <v>4414</v>
      </c>
      <c r="E638" s="3">
        <v>1058</v>
      </c>
      <c r="F638" s="4">
        <f t="shared" si="20"/>
        <v>1072.1772</v>
      </c>
      <c r="G638" s="14">
        <f t="shared" si="21"/>
        <v>1072</v>
      </c>
    </row>
    <row r="639" spans="1:7" ht="12.75">
      <c r="A639" s="5">
        <v>758</v>
      </c>
      <c r="B639" s="11" t="s">
        <v>14</v>
      </c>
      <c r="C639" s="13" t="s">
        <v>2757</v>
      </c>
      <c r="D639" s="5" t="s">
        <v>4414</v>
      </c>
      <c r="E639" s="3">
        <v>1058</v>
      </c>
      <c r="F639" s="4">
        <f t="shared" si="20"/>
        <v>1072.1772</v>
      </c>
      <c r="G639" s="14">
        <f t="shared" si="21"/>
        <v>1072</v>
      </c>
    </row>
    <row r="640" spans="1:7" ht="12.75">
      <c r="A640" s="5">
        <v>759</v>
      </c>
      <c r="B640" s="11" t="s">
        <v>15</v>
      </c>
      <c r="C640" s="13" t="s">
        <v>2758</v>
      </c>
      <c r="D640" s="5" t="s">
        <v>4414</v>
      </c>
      <c r="E640" s="3">
        <v>1058</v>
      </c>
      <c r="F640" s="4">
        <f t="shared" si="20"/>
        <v>1072.1772</v>
      </c>
      <c r="G640" s="14">
        <f t="shared" si="21"/>
        <v>1072</v>
      </c>
    </row>
    <row r="641" spans="1:7" ht="12.75">
      <c r="A641" s="5">
        <v>760</v>
      </c>
      <c r="B641" s="11" t="s">
        <v>16</v>
      </c>
      <c r="C641" s="13" t="s">
        <v>2759</v>
      </c>
      <c r="D641" s="5" t="s">
        <v>4414</v>
      </c>
      <c r="E641" s="3">
        <v>1058</v>
      </c>
      <c r="F641" s="4">
        <f t="shared" si="20"/>
        <v>1072.1772</v>
      </c>
      <c r="G641" s="14">
        <f t="shared" si="21"/>
        <v>1072</v>
      </c>
    </row>
    <row r="642" spans="1:7" ht="12.75">
      <c r="A642" s="5">
        <v>761</v>
      </c>
      <c r="B642" s="11" t="s">
        <v>17</v>
      </c>
      <c r="C642" s="13" t="s">
        <v>2760</v>
      </c>
      <c r="D642" s="5" t="s">
        <v>4416</v>
      </c>
      <c r="E642" s="3">
        <v>664</v>
      </c>
      <c r="F642" s="4">
        <f t="shared" si="20"/>
        <v>672.8976</v>
      </c>
      <c r="G642" s="14">
        <f t="shared" si="21"/>
        <v>673</v>
      </c>
    </row>
    <row r="643" spans="1:7" ht="12.75">
      <c r="A643" s="5">
        <v>762</v>
      </c>
      <c r="B643" s="11" t="s">
        <v>18</v>
      </c>
      <c r="C643" s="13" t="s">
        <v>2761</v>
      </c>
      <c r="D643" s="5" t="s">
        <v>4414</v>
      </c>
      <c r="E643" s="3">
        <v>1058</v>
      </c>
      <c r="F643" s="4">
        <f t="shared" si="20"/>
        <v>1072.1772</v>
      </c>
      <c r="G643" s="14">
        <f t="shared" si="21"/>
        <v>1072</v>
      </c>
    </row>
    <row r="644" spans="1:7" ht="25.5">
      <c r="A644" s="5">
        <v>763</v>
      </c>
      <c r="B644" s="11" t="s">
        <v>19</v>
      </c>
      <c r="C644" s="13" t="s">
        <v>2762</v>
      </c>
      <c r="D644" s="5" t="s">
        <v>4414</v>
      </c>
      <c r="E644" s="3">
        <v>1058</v>
      </c>
      <c r="F644" s="4">
        <f t="shared" si="20"/>
        <v>1072.1772</v>
      </c>
      <c r="G644" s="14">
        <f t="shared" si="21"/>
        <v>1072</v>
      </c>
    </row>
    <row r="645" spans="1:7" ht="12.75">
      <c r="A645" s="5">
        <v>764</v>
      </c>
      <c r="B645" s="11" t="s">
        <v>20</v>
      </c>
      <c r="C645" s="13" t="s">
        <v>2763</v>
      </c>
      <c r="D645" s="5" t="s">
        <v>4421</v>
      </c>
      <c r="E645" s="3">
        <v>1542</v>
      </c>
      <c r="F645" s="4">
        <f t="shared" si="20"/>
        <v>1562.6628</v>
      </c>
      <c r="G645" s="14">
        <f t="shared" si="21"/>
        <v>1563</v>
      </c>
    </row>
    <row r="646" spans="1:7" ht="12.75">
      <c r="A646" s="5">
        <v>765</v>
      </c>
      <c r="B646" s="11" t="s">
        <v>21</v>
      </c>
      <c r="C646" s="13" t="s">
        <v>2764</v>
      </c>
      <c r="D646" s="5" t="s">
        <v>4416</v>
      </c>
      <c r="E646" s="3">
        <v>664</v>
      </c>
      <c r="F646" s="4">
        <f t="shared" si="20"/>
        <v>672.8976</v>
      </c>
      <c r="G646" s="14">
        <f t="shared" si="21"/>
        <v>673</v>
      </c>
    </row>
    <row r="647" spans="1:7" ht="12.75">
      <c r="A647" s="5">
        <v>766</v>
      </c>
      <c r="B647" s="11" t="s">
        <v>22</v>
      </c>
      <c r="C647" s="13" t="s">
        <v>2765</v>
      </c>
      <c r="D647" s="5" t="s">
        <v>4416</v>
      </c>
      <c r="E647" s="3">
        <v>664</v>
      </c>
      <c r="F647" s="4">
        <f t="shared" si="20"/>
        <v>672.8976</v>
      </c>
      <c r="G647" s="14">
        <f t="shared" si="21"/>
        <v>673</v>
      </c>
    </row>
    <row r="648" spans="1:7" ht="25.5">
      <c r="A648" s="5">
        <v>767</v>
      </c>
      <c r="B648" s="11" t="s">
        <v>23</v>
      </c>
      <c r="C648" s="13" t="s">
        <v>2815</v>
      </c>
      <c r="D648" s="5" t="s">
        <v>4414</v>
      </c>
      <c r="E648" s="3">
        <v>1058</v>
      </c>
      <c r="F648" s="4">
        <f t="shared" si="20"/>
        <v>1072.1772</v>
      </c>
      <c r="G648" s="14">
        <f t="shared" si="21"/>
        <v>1072</v>
      </c>
    </row>
    <row r="649" spans="1:7" ht="12.75">
      <c r="A649" s="5">
        <v>768</v>
      </c>
      <c r="B649" s="11" t="s">
        <v>24</v>
      </c>
      <c r="C649" s="13" t="s">
        <v>2816</v>
      </c>
      <c r="D649" s="5" t="s">
        <v>4416</v>
      </c>
      <c r="E649" s="3">
        <v>664</v>
      </c>
      <c r="F649" s="4">
        <f t="shared" si="20"/>
        <v>672.8976</v>
      </c>
      <c r="G649" s="14">
        <f t="shared" si="21"/>
        <v>673</v>
      </c>
    </row>
    <row r="650" spans="1:7" ht="12.75">
      <c r="A650" s="5">
        <v>769</v>
      </c>
      <c r="B650" s="11" t="s">
        <v>25</v>
      </c>
      <c r="C650" s="13" t="s">
        <v>2817</v>
      </c>
      <c r="D650" s="5" t="s">
        <v>4414</v>
      </c>
      <c r="E650" s="3">
        <v>1058</v>
      </c>
      <c r="F650" s="4">
        <f t="shared" si="20"/>
        <v>1072.1772</v>
      </c>
      <c r="G650" s="14">
        <f t="shared" si="21"/>
        <v>1072</v>
      </c>
    </row>
    <row r="651" spans="1:7" ht="25.5">
      <c r="A651" s="5">
        <v>770</v>
      </c>
      <c r="B651" s="11" t="s">
        <v>26</v>
      </c>
      <c r="C651" s="13" t="s">
        <v>2818</v>
      </c>
      <c r="D651" s="5" t="s">
        <v>4414</v>
      </c>
      <c r="E651" s="3">
        <v>1058</v>
      </c>
      <c r="F651" s="4">
        <f t="shared" si="20"/>
        <v>1072.1772</v>
      </c>
      <c r="G651" s="14">
        <f t="shared" si="21"/>
        <v>1072</v>
      </c>
    </row>
    <row r="652" spans="1:7" ht="12.75">
      <c r="A652" s="5">
        <v>771</v>
      </c>
      <c r="B652" s="11" t="s">
        <v>27</v>
      </c>
      <c r="C652" s="13" t="s">
        <v>2819</v>
      </c>
      <c r="D652" s="5" t="s">
        <v>4414</v>
      </c>
      <c r="E652" s="3">
        <v>1058</v>
      </c>
      <c r="F652" s="4">
        <f t="shared" si="20"/>
        <v>1072.1772</v>
      </c>
      <c r="G652" s="14">
        <f t="shared" si="21"/>
        <v>1072</v>
      </c>
    </row>
    <row r="653" spans="1:7" ht="25.5">
      <c r="A653" s="5">
        <v>772</v>
      </c>
      <c r="B653" s="11" t="s">
        <v>28</v>
      </c>
      <c r="C653" s="13" t="s">
        <v>2820</v>
      </c>
      <c r="D653" s="5" t="s">
        <v>4414</v>
      </c>
      <c r="E653" s="3">
        <v>1058</v>
      </c>
      <c r="F653" s="4">
        <f t="shared" si="20"/>
        <v>1072.1772</v>
      </c>
      <c r="G653" s="14">
        <f t="shared" si="21"/>
        <v>1072</v>
      </c>
    </row>
    <row r="654" spans="1:7" ht="25.5">
      <c r="A654" s="5">
        <v>773</v>
      </c>
      <c r="B654" s="11" t="s">
        <v>29</v>
      </c>
      <c r="C654" s="13" t="s">
        <v>2821</v>
      </c>
      <c r="D654" s="5" t="s">
        <v>4414</v>
      </c>
      <c r="E654" s="3">
        <v>1058</v>
      </c>
      <c r="F654" s="4">
        <f t="shared" si="20"/>
        <v>1072.1772</v>
      </c>
      <c r="G654" s="14">
        <f t="shared" si="21"/>
        <v>1072</v>
      </c>
    </row>
    <row r="655" spans="1:7" ht="12.75">
      <c r="A655" s="5">
        <v>774</v>
      </c>
      <c r="B655" s="11" t="s">
        <v>30</v>
      </c>
      <c r="C655" s="13" t="s">
        <v>2822</v>
      </c>
      <c r="D655" s="5" t="s">
        <v>4416</v>
      </c>
      <c r="E655" s="3">
        <v>664</v>
      </c>
      <c r="F655" s="4">
        <f t="shared" si="20"/>
        <v>672.8976</v>
      </c>
      <c r="G655" s="14">
        <f t="shared" si="21"/>
        <v>673</v>
      </c>
    </row>
    <row r="656" spans="1:7" ht="12.75">
      <c r="A656" s="5">
        <v>775</v>
      </c>
      <c r="B656" s="11" t="s">
        <v>1615</v>
      </c>
      <c r="C656" s="13" t="s">
        <v>2823</v>
      </c>
      <c r="D656" s="5" t="s">
        <v>4414</v>
      </c>
      <c r="E656" s="3">
        <v>1058</v>
      </c>
      <c r="F656" s="4">
        <f t="shared" si="20"/>
        <v>1072.1772</v>
      </c>
      <c r="G656" s="14">
        <f t="shared" si="21"/>
        <v>1072</v>
      </c>
    </row>
    <row r="657" spans="1:7" ht="12.75">
      <c r="A657" s="5">
        <v>776</v>
      </c>
      <c r="B657" s="11" t="s">
        <v>1616</v>
      </c>
      <c r="C657" s="13" t="s">
        <v>2824</v>
      </c>
      <c r="D657" s="5" t="s">
        <v>4414</v>
      </c>
      <c r="E657" s="3">
        <v>1058</v>
      </c>
      <c r="F657" s="4">
        <f t="shared" si="20"/>
        <v>1072.1772</v>
      </c>
      <c r="G657" s="14">
        <f t="shared" si="21"/>
        <v>1072</v>
      </c>
    </row>
    <row r="658" spans="1:7" ht="12.75">
      <c r="A658" s="5">
        <v>777</v>
      </c>
      <c r="B658" s="11" t="s">
        <v>1617</v>
      </c>
      <c r="C658" s="13" t="s">
        <v>2825</v>
      </c>
      <c r="D658" s="5" t="s">
        <v>4432</v>
      </c>
      <c r="E658" s="3">
        <v>114</v>
      </c>
      <c r="F658" s="4">
        <f t="shared" si="20"/>
        <v>115.5276</v>
      </c>
      <c r="G658" s="14">
        <f t="shared" si="21"/>
        <v>115.5</v>
      </c>
    </row>
    <row r="659" spans="1:7" ht="12.75">
      <c r="A659" s="5">
        <v>778</v>
      </c>
      <c r="B659" s="11" t="s">
        <v>1618</v>
      </c>
      <c r="C659" s="13" t="s">
        <v>2826</v>
      </c>
      <c r="D659" s="5" t="s">
        <v>4418</v>
      </c>
      <c r="E659" s="3">
        <v>301</v>
      </c>
      <c r="F659" s="4">
        <f t="shared" si="20"/>
        <v>305.03340000000003</v>
      </c>
      <c r="G659" s="14">
        <f t="shared" si="21"/>
        <v>305</v>
      </c>
    </row>
    <row r="660" spans="1:7" ht="12.75">
      <c r="A660" s="5">
        <v>779</v>
      </c>
      <c r="B660" s="11" t="s">
        <v>1619</v>
      </c>
      <c r="C660" s="13" t="s">
        <v>4019</v>
      </c>
      <c r="D660" s="5" t="s">
        <v>4418</v>
      </c>
      <c r="E660" s="3">
        <v>301</v>
      </c>
      <c r="F660" s="4">
        <f aca="true" t="shared" si="22" ref="F660:F723">+E660*$F$9</f>
        <v>305.03340000000003</v>
      </c>
      <c r="G660" s="14">
        <f aca="true" t="shared" si="23" ref="G660:G723">IF(F660&lt;2,ROUND(F660*20,0)/20,IF(AND(F660&gt;=2,F660&lt;=50),ROUND(F660*10,0)/10,IF(AND(F660&gt;=50,F660&lt;100),ROUND(F660*5,0)/5,IF(AND(F660&gt;=100,F660&lt;500),ROUND(F660*2,0)/2,IF(F660&gt;=500,ROUND(F660,0))))))</f>
        <v>305</v>
      </c>
    </row>
    <row r="661" spans="1:7" ht="25.5">
      <c r="A661" s="5">
        <v>780</v>
      </c>
      <c r="B661" s="11" t="s">
        <v>1620</v>
      </c>
      <c r="C661" s="13" t="s">
        <v>4055</v>
      </c>
      <c r="D661" s="5" t="s">
        <v>4414</v>
      </c>
      <c r="E661" s="3">
        <v>1058</v>
      </c>
      <c r="F661" s="4">
        <f t="shared" si="22"/>
        <v>1072.1772</v>
      </c>
      <c r="G661" s="14">
        <f t="shared" si="23"/>
        <v>1072</v>
      </c>
    </row>
    <row r="662" spans="1:7" ht="25.5">
      <c r="A662" s="5">
        <v>781</v>
      </c>
      <c r="B662" s="11" t="s">
        <v>1621</v>
      </c>
      <c r="C662" s="13" t="s">
        <v>4056</v>
      </c>
      <c r="D662" s="5" t="s">
        <v>4414</v>
      </c>
      <c r="E662" s="3">
        <v>1058</v>
      </c>
      <c r="F662" s="4">
        <f t="shared" si="22"/>
        <v>1072.1772</v>
      </c>
      <c r="G662" s="14">
        <f t="shared" si="23"/>
        <v>1072</v>
      </c>
    </row>
    <row r="663" spans="1:7" ht="12.75">
      <c r="A663" s="5">
        <v>782</v>
      </c>
      <c r="B663" s="11" t="s">
        <v>1622</v>
      </c>
      <c r="C663" s="13" t="s">
        <v>4057</v>
      </c>
      <c r="D663" s="5" t="s">
        <v>4420</v>
      </c>
      <c r="E663" s="3">
        <v>114</v>
      </c>
      <c r="F663" s="4">
        <f t="shared" si="22"/>
        <v>115.5276</v>
      </c>
      <c r="G663" s="14">
        <f t="shared" si="23"/>
        <v>115.5</v>
      </c>
    </row>
    <row r="664" spans="1:7" ht="12.75">
      <c r="A664" s="5">
        <v>783</v>
      </c>
      <c r="B664" s="11" t="s">
        <v>1623</v>
      </c>
      <c r="C664" s="13" t="s">
        <v>4058</v>
      </c>
      <c r="D664" s="5" t="s">
        <v>4416</v>
      </c>
      <c r="E664" s="3">
        <v>664</v>
      </c>
      <c r="F664" s="4">
        <f t="shared" si="22"/>
        <v>672.8976</v>
      </c>
      <c r="G664" s="14">
        <f t="shared" si="23"/>
        <v>673</v>
      </c>
    </row>
    <row r="665" spans="1:7" ht="25.5">
      <c r="A665" s="5">
        <v>784</v>
      </c>
      <c r="B665" s="11" t="s">
        <v>1624</v>
      </c>
      <c r="C665" s="13" t="s">
        <v>4059</v>
      </c>
      <c r="D665" s="5" t="s">
        <v>4417</v>
      </c>
      <c r="E665" s="3">
        <v>452</v>
      </c>
      <c r="F665" s="4">
        <f t="shared" si="22"/>
        <v>458.0568</v>
      </c>
      <c r="G665" s="14">
        <f t="shared" si="23"/>
        <v>458</v>
      </c>
    </row>
    <row r="666" spans="1:7" ht="25.5">
      <c r="A666" s="5">
        <v>785</v>
      </c>
      <c r="B666" s="11" t="s">
        <v>1625</v>
      </c>
      <c r="C666" s="13" t="s">
        <v>4060</v>
      </c>
      <c r="D666" s="5" t="s">
        <v>4417</v>
      </c>
      <c r="E666" s="3">
        <v>452</v>
      </c>
      <c r="F666" s="4">
        <f t="shared" si="22"/>
        <v>458.0568</v>
      </c>
      <c r="G666" s="14">
        <f t="shared" si="23"/>
        <v>458</v>
      </c>
    </row>
    <row r="667" spans="1:7" ht="12.75">
      <c r="A667" s="5">
        <v>786</v>
      </c>
      <c r="B667" s="11" t="s">
        <v>1626</v>
      </c>
      <c r="C667" s="13" t="s">
        <v>4061</v>
      </c>
      <c r="D667" s="5" t="s">
        <v>4414</v>
      </c>
      <c r="E667" s="3">
        <v>1058</v>
      </c>
      <c r="F667" s="4">
        <f t="shared" si="22"/>
        <v>1072.1772</v>
      </c>
      <c r="G667" s="14">
        <f t="shared" si="23"/>
        <v>1072</v>
      </c>
    </row>
    <row r="668" spans="1:7" ht="12.75">
      <c r="A668" s="5">
        <v>787</v>
      </c>
      <c r="B668" s="11" t="s">
        <v>1627</v>
      </c>
      <c r="C668" s="13" t="s">
        <v>4062</v>
      </c>
      <c r="D668" s="5" t="s">
        <v>4414</v>
      </c>
      <c r="E668" s="3">
        <v>1058</v>
      </c>
      <c r="F668" s="4">
        <f t="shared" si="22"/>
        <v>1072.1772</v>
      </c>
      <c r="G668" s="14">
        <f t="shared" si="23"/>
        <v>1072</v>
      </c>
    </row>
    <row r="669" spans="1:7" ht="12.75">
      <c r="A669" s="5">
        <v>788</v>
      </c>
      <c r="B669" s="11" t="s">
        <v>1628</v>
      </c>
      <c r="C669" s="13" t="s">
        <v>4063</v>
      </c>
      <c r="D669" s="5" t="s">
        <v>4421</v>
      </c>
      <c r="E669" s="3">
        <v>1542</v>
      </c>
      <c r="F669" s="4">
        <f t="shared" si="22"/>
        <v>1562.6628</v>
      </c>
      <c r="G669" s="14">
        <f t="shared" si="23"/>
        <v>1563</v>
      </c>
    </row>
    <row r="670" spans="1:7" ht="12.75">
      <c r="A670" s="5">
        <v>789</v>
      </c>
      <c r="B670" s="11" t="s">
        <v>1629</v>
      </c>
      <c r="C670" s="13" t="s">
        <v>4064</v>
      </c>
      <c r="D670" s="5" t="s">
        <v>4421</v>
      </c>
      <c r="E670" s="3">
        <v>1542</v>
      </c>
      <c r="F670" s="4">
        <f t="shared" si="22"/>
        <v>1562.6628</v>
      </c>
      <c r="G670" s="14">
        <f t="shared" si="23"/>
        <v>1563</v>
      </c>
    </row>
    <row r="671" spans="1:7" ht="12.75">
      <c r="A671" s="5">
        <v>790</v>
      </c>
      <c r="B671" s="11" t="s">
        <v>1630</v>
      </c>
      <c r="C671" s="13" t="s">
        <v>4065</v>
      </c>
      <c r="D671" s="5" t="s">
        <v>4416</v>
      </c>
      <c r="E671" s="3">
        <v>664</v>
      </c>
      <c r="F671" s="4">
        <f t="shared" si="22"/>
        <v>672.8976</v>
      </c>
      <c r="G671" s="14">
        <f t="shared" si="23"/>
        <v>673</v>
      </c>
    </row>
    <row r="672" spans="1:7" ht="12.75">
      <c r="A672" s="5">
        <v>791</v>
      </c>
      <c r="B672" s="11" t="s">
        <v>1631</v>
      </c>
      <c r="C672" s="13" t="s">
        <v>4066</v>
      </c>
      <c r="D672" s="5" t="s">
        <v>4418</v>
      </c>
      <c r="E672" s="3">
        <v>301</v>
      </c>
      <c r="F672" s="4">
        <f t="shared" si="22"/>
        <v>305.03340000000003</v>
      </c>
      <c r="G672" s="14">
        <f t="shared" si="23"/>
        <v>305</v>
      </c>
    </row>
    <row r="673" spans="1:7" ht="25.5">
      <c r="A673" s="5">
        <v>792</v>
      </c>
      <c r="B673" s="11" t="s">
        <v>1632</v>
      </c>
      <c r="C673" s="13" t="s">
        <v>4067</v>
      </c>
      <c r="D673" s="5" t="s">
        <v>4422</v>
      </c>
      <c r="E673" s="3">
        <v>2057</v>
      </c>
      <c r="F673" s="4">
        <f t="shared" si="22"/>
        <v>2084.5638000000004</v>
      </c>
      <c r="G673" s="14">
        <f t="shared" si="23"/>
        <v>2085</v>
      </c>
    </row>
    <row r="674" spans="1:7" ht="12.75">
      <c r="A674" s="5">
        <v>793</v>
      </c>
      <c r="B674" s="11" t="s">
        <v>1633</v>
      </c>
      <c r="C674" s="13" t="s">
        <v>4068</v>
      </c>
      <c r="D674" s="5" t="s">
        <v>4422</v>
      </c>
      <c r="E674" s="3">
        <v>2057</v>
      </c>
      <c r="F674" s="4">
        <f t="shared" si="22"/>
        <v>2084.5638000000004</v>
      </c>
      <c r="G674" s="14">
        <f t="shared" si="23"/>
        <v>2085</v>
      </c>
    </row>
    <row r="675" spans="1:7" ht="12.75">
      <c r="A675" s="5">
        <v>794</v>
      </c>
      <c r="B675" s="11" t="s">
        <v>1634</v>
      </c>
      <c r="C675" s="13" t="s">
        <v>4069</v>
      </c>
      <c r="D675" s="5" t="s">
        <v>4414</v>
      </c>
      <c r="E675" s="3">
        <v>1058</v>
      </c>
      <c r="F675" s="4">
        <f t="shared" si="22"/>
        <v>1072.1772</v>
      </c>
      <c r="G675" s="14">
        <f t="shared" si="23"/>
        <v>1072</v>
      </c>
    </row>
    <row r="676" spans="1:7" ht="12.75">
      <c r="A676" s="5">
        <v>795</v>
      </c>
      <c r="B676" s="11" t="s">
        <v>1635</v>
      </c>
      <c r="C676" s="13" t="s">
        <v>4070</v>
      </c>
      <c r="D676" s="5" t="s">
        <v>4414</v>
      </c>
      <c r="E676" s="3">
        <v>1058</v>
      </c>
      <c r="F676" s="4">
        <f t="shared" si="22"/>
        <v>1072.1772</v>
      </c>
      <c r="G676" s="14">
        <f t="shared" si="23"/>
        <v>1072</v>
      </c>
    </row>
    <row r="677" spans="1:7" ht="12.75">
      <c r="A677" s="5">
        <v>796</v>
      </c>
      <c r="B677" s="11" t="s">
        <v>1636</v>
      </c>
      <c r="C677" s="13" t="s">
        <v>4071</v>
      </c>
      <c r="D677" s="5" t="s">
        <v>4414</v>
      </c>
      <c r="E677" s="3">
        <v>1058</v>
      </c>
      <c r="F677" s="4">
        <f t="shared" si="22"/>
        <v>1072.1772</v>
      </c>
      <c r="G677" s="14">
        <f t="shared" si="23"/>
        <v>1072</v>
      </c>
    </row>
    <row r="678" spans="1:7" ht="12.75">
      <c r="A678" s="5">
        <v>797</v>
      </c>
      <c r="B678" s="11" t="s">
        <v>1637</v>
      </c>
      <c r="C678" s="13" t="s">
        <v>4072</v>
      </c>
      <c r="D678" s="5" t="s">
        <v>4414</v>
      </c>
      <c r="E678" s="3">
        <v>1058</v>
      </c>
      <c r="F678" s="4">
        <f t="shared" si="22"/>
        <v>1072.1772</v>
      </c>
      <c r="G678" s="14">
        <f t="shared" si="23"/>
        <v>1072</v>
      </c>
    </row>
    <row r="679" spans="1:7" ht="12.75">
      <c r="A679" s="5">
        <v>798</v>
      </c>
      <c r="B679" s="11" t="s">
        <v>1638</v>
      </c>
      <c r="C679" s="13" t="s">
        <v>4073</v>
      </c>
      <c r="D679" s="5" t="s">
        <v>4422</v>
      </c>
      <c r="E679" s="3">
        <v>2057</v>
      </c>
      <c r="F679" s="4">
        <f t="shared" si="22"/>
        <v>2084.5638000000004</v>
      </c>
      <c r="G679" s="14">
        <f t="shared" si="23"/>
        <v>2085</v>
      </c>
    </row>
    <row r="680" spans="1:7" ht="12.75">
      <c r="A680" s="5">
        <v>799</v>
      </c>
      <c r="B680" s="11" t="s">
        <v>1639</v>
      </c>
      <c r="C680" s="13" t="s">
        <v>3998</v>
      </c>
      <c r="D680" s="5" t="s">
        <v>4418</v>
      </c>
      <c r="E680" s="3">
        <v>301</v>
      </c>
      <c r="F680" s="4">
        <f t="shared" si="22"/>
        <v>305.03340000000003</v>
      </c>
      <c r="G680" s="14">
        <f t="shared" si="23"/>
        <v>305</v>
      </c>
    </row>
    <row r="681" spans="1:7" ht="12.75">
      <c r="A681" s="5">
        <v>800</v>
      </c>
      <c r="B681" s="11" t="s">
        <v>1640</v>
      </c>
      <c r="C681" s="13" t="s">
        <v>3999</v>
      </c>
      <c r="D681" s="5" t="s">
        <v>4421</v>
      </c>
      <c r="E681" s="3">
        <v>1542</v>
      </c>
      <c r="F681" s="4">
        <f t="shared" si="22"/>
        <v>1562.6628</v>
      </c>
      <c r="G681" s="14">
        <f t="shared" si="23"/>
        <v>1563</v>
      </c>
    </row>
    <row r="682" spans="1:7" ht="12.75">
      <c r="A682" s="5">
        <v>801</v>
      </c>
      <c r="B682" s="11" t="s">
        <v>1641</v>
      </c>
      <c r="C682" s="13" t="s">
        <v>4974</v>
      </c>
      <c r="D682" s="5" t="s">
        <v>4416</v>
      </c>
      <c r="E682" s="3">
        <v>664</v>
      </c>
      <c r="F682" s="4">
        <f t="shared" si="22"/>
        <v>672.8976</v>
      </c>
      <c r="G682" s="14">
        <f t="shared" si="23"/>
        <v>673</v>
      </c>
    </row>
    <row r="683" spans="1:7" ht="25.5">
      <c r="A683" s="5">
        <v>802</v>
      </c>
      <c r="B683" s="11" t="s">
        <v>1642</v>
      </c>
      <c r="C683" s="13" t="s">
        <v>4975</v>
      </c>
      <c r="D683" s="5" t="s">
        <v>4418</v>
      </c>
      <c r="E683" s="3">
        <v>301</v>
      </c>
      <c r="F683" s="4">
        <f t="shared" si="22"/>
        <v>305.03340000000003</v>
      </c>
      <c r="G683" s="14">
        <f t="shared" si="23"/>
        <v>305</v>
      </c>
    </row>
    <row r="684" spans="1:7" ht="12.75">
      <c r="A684" s="5">
        <v>803</v>
      </c>
      <c r="B684" s="11" t="s">
        <v>1643</v>
      </c>
      <c r="C684" s="13" t="s">
        <v>4976</v>
      </c>
      <c r="D684" s="5" t="s">
        <v>4417</v>
      </c>
      <c r="E684" s="3">
        <v>452</v>
      </c>
      <c r="F684" s="4">
        <f t="shared" si="22"/>
        <v>458.0568</v>
      </c>
      <c r="G684" s="14">
        <f t="shared" si="23"/>
        <v>458</v>
      </c>
    </row>
    <row r="685" spans="1:7" ht="12.75">
      <c r="A685" s="5">
        <v>804</v>
      </c>
      <c r="B685" s="11" t="s">
        <v>1644</v>
      </c>
      <c r="C685" s="13" t="s">
        <v>4977</v>
      </c>
      <c r="D685" s="5" t="s">
        <v>4419</v>
      </c>
      <c r="E685" s="3">
        <v>150</v>
      </c>
      <c r="F685" s="4">
        <f t="shared" si="22"/>
        <v>152.01000000000002</v>
      </c>
      <c r="G685" s="14">
        <f t="shared" si="23"/>
        <v>152</v>
      </c>
    </row>
    <row r="686" spans="1:7" ht="12.75">
      <c r="A686" s="5">
        <v>805</v>
      </c>
      <c r="B686" s="11" t="s">
        <v>1645</v>
      </c>
      <c r="C686" s="13" t="s">
        <v>4978</v>
      </c>
      <c r="D686" s="5" t="s">
        <v>4418</v>
      </c>
      <c r="E686" s="3">
        <v>301</v>
      </c>
      <c r="F686" s="4">
        <f t="shared" si="22"/>
        <v>305.03340000000003</v>
      </c>
      <c r="G686" s="14">
        <f t="shared" si="23"/>
        <v>305</v>
      </c>
    </row>
    <row r="687" spans="1:7" ht="12.75">
      <c r="A687" s="5">
        <v>806</v>
      </c>
      <c r="B687" s="11" t="s">
        <v>1646</v>
      </c>
      <c r="C687" s="13" t="s">
        <v>4979</v>
      </c>
      <c r="D687" s="5" t="s">
        <v>4417</v>
      </c>
      <c r="E687" s="3">
        <v>452</v>
      </c>
      <c r="F687" s="4">
        <f t="shared" si="22"/>
        <v>458.0568</v>
      </c>
      <c r="G687" s="14">
        <f t="shared" si="23"/>
        <v>458</v>
      </c>
    </row>
    <row r="688" spans="1:7" ht="12.75">
      <c r="A688" s="5">
        <v>807</v>
      </c>
      <c r="B688" s="11" t="s">
        <v>1647</v>
      </c>
      <c r="C688" s="13" t="s">
        <v>2830</v>
      </c>
      <c r="D688" s="5" t="s">
        <v>4416</v>
      </c>
      <c r="E688" s="3">
        <v>664</v>
      </c>
      <c r="F688" s="4">
        <f t="shared" si="22"/>
        <v>672.8976</v>
      </c>
      <c r="G688" s="14">
        <f t="shared" si="23"/>
        <v>673</v>
      </c>
    </row>
    <row r="689" spans="1:7" ht="12.75">
      <c r="A689" s="5">
        <v>808</v>
      </c>
      <c r="B689" s="11" t="s">
        <v>1648</v>
      </c>
      <c r="C689" s="13" t="s">
        <v>2831</v>
      </c>
      <c r="D689" s="5" t="s">
        <v>4417</v>
      </c>
      <c r="E689" s="3">
        <v>452</v>
      </c>
      <c r="F689" s="4">
        <f t="shared" si="22"/>
        <v>458.0568</v>
      </c>
      <c r="G689" s="14">
        <f t="shared" si="23"/>
        <v>458</v>
      </c>
    </row>
    <row r="690" spans="1:7" ht="12.75">
      <c r="A690" s="5">
        <v>809</v>
      </c>
      <c r="B690" s="11" t="s">
        <v>1649</v>
      </c>
      <c r="C690" s="13" t="s">
        <v>2832</v>
      </c>
      <c r="D690" s="5" t="s">
        <v>4416</v>
      </c>
      <c r="E690" s="3">
        <v>664</v>
      </c>
      <c r="F690" s="4">
        <f t="shared" si="22"/>
        <v>672.8976</v>
      </c>
      <c r="G690" s="14">
        <f t="shared" si="23"/>
        <v>673</v>
      </c>
    </row>
    <row r="691" spans="1:7" ht="25.5">
      <c r="A691" s="5">
        <v>810</v>
      </c>
      <c r="B691" s="11" t="s">
        <v>1650</v>
      </c>
      <c r="C691" s="13" t="s">
        <v>76</v>
      </c>
      <c r="D691" s="5" t="s">
        <v>4417</v>
      </c>
      <c r="E691" s="3">
        <v>452</v>
      </c>
      <c r="F691" s="4">
        <f t="shared" si="22"/>
        <v>458.0568</v>
      </c>
      <c r="G691" s="14">
        <f t="shared" si="23"/>
        <v>458</v>
      </c>
    </row>
    <row r="692" spans="1:7" ht="12.75">
      <c r="A692" s="5">
        <v>811</v>
      </c>
      <c r="B692" s="11" t="s">
        <v>1651</v>
      </c>
      <c r="C692" s="13" t="s">
        <v>77</v>
      </c>
      <c r="D692" s="5" t="s">
        <v>4419</v>
      </c>
      <c r="E692" s="3">
        <v>150</v>
      </c>
      <c r="F692" s="4">
        <f t="shared" si="22"/>
        <v>152.01000000000002</v>
      </c>
      <c r="G692" s="14">
        <f t="shared" si="23"/>
        <v>152</v>
      </c>
    </row>
    <row r="693" spans="1:7" ht="12.75">
      <c r="A693" s="5">
        <v>812</v>
      </c>
      <c r="B693" s="11" t="s">
        <v>1652</v>
      </c>
      <c r="C693" s="13" t="s">
        <v>78</v>
      </c>
      <c r="D693" s="5" t="s">
        <v>4417</v>
      </c>
      <c r="E693" s="3">
        <v>452</v>
      </c>
      <c r="F693" s="4">
        <f t="shared" si="22"/>
        <v>458.0568</v>
      </c>
      <c r="G693" s="14">
        <f t="shared" si="23"/>
        <v>458</v>
      </c>
    </row>
    <row r="694" spans="1:7" ht="12.75">
      <c r="A694" s="5">
        <v>813</v>
      </c>
      <c r="B694" s="11" t="s">
        <v>1653</v>
      </c>
      <c r="C694" s="13" t="s">
        <v>79</v>
      </c>
      <c r="D694" s="5" t="s">
        <v>4419</v>
      </c>
      <c r="E694" s="3">
        <v>150</v>
      </c>
      <c r="F694" s="4">
        <f t="shared" si="22"/>
        <v>152.01000000000002</v>
      </c>
      <c r="G694" s="14">
        <f t="shared" si="23"/>
        <v>152</v>
      </c>
    </row>
    <row r="695" spans="1:7" ht="25.5">
      <c r="A695" s="5">
        <v>814</v>
      </c>
      <c r="B695" s="11" t="s">
        <v>1654</v>
      </c>
      <c r="C695" s="13" t="s">
        <v>80</v>
      </c>
      <c r="D695" s="5" t="s">
        <v>4416</v>
      </c>
      <c r="E695" s="3">
        <v>664</v>
      </c>
      <c r="F695" s="4">
        <f t="shared" si="22"/>
        <v>672.8976</v>
      </c>
      <c r="G695" s="14">
        <f t="shared" si="23"/>
        <v>673</v>
      </c>
    </row>
    <row r="696" spans="1:7" ht="12.75">
      <c r="A696" s="5">
        <v>815</v>
      </c>
      <c r="B696" s="11" t="s">
        <v>1655</v>
      </c>
      <c r="C696" s="13" t="s">
        <v>81</v>
      </c>
      <c r="D696" s="5" t="s">
        <v>4376</v>
      </c>
      <c r="E696" s="3">
        <v>0</v>
      </c>
      <c r="F696" s="4">
        <f t="shared" si="22"/>
        <v>0</v>
      </c>
      <c r="G696" s="14">
        <f t="shared" si="23"/>
        <v>0</v>
      </c>
    </row>
    <row r="697" spans="1:7" ht="12.75">
      <c r="A697" s="5">
        <v>816</v>
      </c>
      <c r="B697" s="11" t="s">
        <v>1656</v>
      </c>
      <c r="C697" s="13" t="s">
        <v>82</v>
      </c>
      <c r="D697" s="5" t="s">
        <v>4418</v>
      </c>
      <c r="E697" s="3">
        <v>301</v>
      </c>
      <c r="F697" s="4">
        <f t="shared" si="22"/>
        <v>305.03340000000003</v>
      </c>
      <c r="G697" s="14">
        <f t="shared" si="23"/>
        <v>305</v>
      </c>
    </row>
    <row r="698" spans="1:7" ht="12.75">
      <c r="A698" s="5">
        <v>817</v>
      </c>
      <c r="B698" s="11" t="s">
        <v>1657</v>
      </c>
      <c r="C698" s="13" t="s">
        <v>83</v>
      </c>
      <c r="D698" s="5" t="s">
        <v>4419</v>
      </c>
      <c r="E698" s="3">
        <v>150</v>
      </c>
      <c r="F698" s="4">
        <f t="shared" si="22"/>
        <v>152.01000000000002</v>
      </c>
      <c r="G698" s="14">
        <f t="shared" si="23"/>
        <v>152</v>
      </c>
    </row>
    <row r="699" spans="1:7" ht="12.75">
      <c r="A699" s="5">
        <v>818</v>
      </c>
      <c r="B699" s="11" t="s">
        <v>1658</v>
      </c>
      <c r="C699" s="13" t="s">
        <v>84</v>
      </c>
      <c r="D699" s="5" t="s">
        <v>4419</v>
      </c>
      <c r="E699" s="3">
        <v>150</v>
      </c>
      <c r="F699" s="4">
        <f t="shared" si="22"/>
        <v>152.01000000000002</v>
      </c>
      <c r="G699" s="14">
        <f t="shared" si="23"/>
        <v>152</v>
      </c>
    </row>
    <row r="700" spans="1:7" ht="25.5">
      <c r="A700" s="5">
        <v>819</v>
      </c>
      <c r="B700" s="11" t="s">
        <v>1659</v>
      </c>
      <c r="C700" s="13" t="s">
        <v>85</v>
      </c>
      <c r="D700" s="5" t="s">
        <v>4418</v>
      </c>
      <c r="E700" s="3">
        <v>301</v>
      </c>
      <c r="F700" s="4">
        <f t="shared" si="22"/>
        <v>305.03340000000003</v>
      </c>
      <c r="G700" s="14">
        <f t="shared" si="23"/>
        <v>305</v>
      </c>
    </row>
    <row r="701" spans="1:7" ht="25.5">
      <c r="A701" s="5">
        <v>820</v>
      </c>
      <c r="B701" s="11" t="s">
        <v>1660</v>
      </c>
      <c r="C701" s="13" t="s">
        <v>86</v>
      </c>
      <c r="D701" s="5" t="s">
        <v>4416</v>
      </c>
      <c r="E701" s="3">
        <v>664</v>
      </c>
      <c r="F701" s="4">
        <f t="shared" si="22"/>
        <v>672.8976</v>
      </c>
      <c r="G701" s="14">
        <f t="shared" si="23"/>
        <v>673</v>
      </c>
    </row>
    <row r="702" spans="1:7" ht="25.5">
      <c r="A702" s="5">
        <v>821</v>
      </c>
      <c r="B702" s="11" t="s">
        <v>1661</v>
      </c>
      <c r="C702" s="13" t="s">
        <v>94</v>
      </c>
      <c r="D702" s="5" t="s">
        <v>4416</v>
      </c>
      <c r="E702" s="3">
        <v>664</v>
      </c>
      <c r="F702" s="4">
        <f t="shared" si="22"/>
        <v>672.8976</v>
      </c>
      <c r="G702" s="14">
        <f t="shared" si="23"/>
        <v>673</v>
      </c>
    </row>
    <row r="703" spans="1:7" ht="12.75">
      <c r="A703" s="5">
        <v>822</v>
      </c>
      <c r="B703" s="11" t="s">
        <v>1662</v>
      </c>
      <c r="C703" s="13" t="s">
        <v>95</v>
      </c>
      <c r="D703" s="5" t="s">
        <v>4417</v>
      </c>
      <c r="E703" s="3">
        <v>452</v>
      </c>
      <c r="F703" s="4">
        <f t="shared" si="22"/>
        <v>458.0568</v>
      </c>
      <c r="G703" s="14">
        <f t="shared" si="23"/>
        <v>458</v>
      </c>
    </row>
    <row r="704" spans="1:7" ht="12.75">
      <c r="A704" s="5">
        <v>823</v>
      </c>
      <c r="B704" s="11" t="s">
        <v>1663</v>
      </c>
      <c r="C704" s="13" t="s">
        <v>96</v>
      </c>
      <c r="D704" s="5" t="s">
        <v>4417</v>
      </c>
      <c r="E704" s="3">
        <v>452</v>
      </c>
      <c r="F704" s="4">
        <f t="shared" si="22"/>
        <v>458.0568</v>
      </c>
      <c r="G704" s="14">
        <f t="shared" si="23"/>
        <v>458</v>
      </c>
    </row>
    <row r="705" spans="1:7" ht="12.75">
      <c r="A705" s="5">
        <v>824</v>
      </c>
      <c r="B705" s="11" t="s">
        <v>1664</v>
      </c>
      <c r="C705" s="13" t="s">
        <v>1812</v>
      </c>
      <c r="D705" s="5" t="s">
        <v>4417</v>
      </c>
      <c r="E705" s="3">
        <v>452</v>
      </c>
      <c r="F705" s="4">
        <f t="shared" si="22"/>
        <v>458.0568</v>
      </c>
      <c r="G705" s="14">
        <f t="shared" si="23"/>
        <v>458</v>
      </c>
    </row>
    <row r="706" spans="1:7" ht="12.75">
      <c r="A706" s="5">
        <v>825</v>
      </c>
      <c r="B706" s="11" t="s">
        <v>1665</v>
      </c>
      <c r="C706" s="13" t="s">
        <v>1813</v>
      </c>
      <c r="D706" s="5" t="s">
        <v>4414</v>
      </c>
      <c r="E706" s="3">
        <v>1058</v>
      </c>
      <c r="F706" s="4">
        <f t="shared" si="22"/>
        <v>1072.1772</v>
      </c>
      <c r="G706" s="14">
        <f t="shared" si="23"/>
        <v>1072</v>
      </c>
    </row>
    <row r="707" spans="1:7" ht="12.75">
      <c r="A707" s="5">
        <v>826</v>
      </c>
      <c r="B707" s="11" t="s">
        <v>1666</v>
      </c>
      <c r="C707" s="13" t="s">
        <v>1814</v>
      </c>
      <c r="D707" s="5" t="s">
        <v>4414</v>
      </c>
      <c r="E707" s="3">
        <v>1058</v>
      </c>
      <c r="F707" s="4">
        <f t="shared" si="22"/>
        <v>1072.1772</v>
      </c>
      <c r="G707" s="14">
        <f t="shared" si="23"/>
        <v>1072</v>
      </c>
    </row>
    <row r="708" spans="1:7" ht="12.75">
      <c r="A708" s="5">
        <v>827</v>
      </c>
      <c r="B708" s="11" t="s">
        <v>1667</v>
      </c>
      <c r="C708" s="13" t="s">
        <v>1815</v>
      </c>
      <c r="D708" s="5" t="s">
        <v>4414</v>
      </c>
      <c r="E708" s="3">
        <v>1058</v>
      </c>
      <c r="F708" s="4">
        <f t="shared" si="22"/>
        <v>1072.1772</v>
      </c>
      <c r="G708" s="14">
        <f t="shared" si="23"/>
        <v>1072</v>
      </c>
    </row>
    <row r="709" spans="1:7" ht="12.75">
      <c r="A709" s="5">
        <v>828</v>
      </c>
      <c r="B709" s="11" t="s">
        <v>1668</v>
      </c>
      <c r="C709" s="13" t="s">
        <v>4074</v>
      </c>
      <c r="D709" s="5" t="s">
        <v>4421</v>
      </c>
      <c r="E709" s="3">
        <v>1542</v>
      </c>
      <c r="F709" s="4">
        <f t="shared" si="22"/>
        <v>1562.6628</v>
      </c>
      <c r="G709" s="14">
        <f t="shared" si="23"/>
        <v>1563</v>
      </c>
    </row>
    <row r="710" spans="1:7" ht="12.75">
      <c r="A710" s="5">
        <v>829</v>
      </c>
      <c r="B710" s="11" t="s">
        <v>1669</v>
      </c>
      <c r="C710" s="13" t="s">
        <v>4075</v>
      </c>
      <c r="D710" s="5" t="s">
        <v>4421</v>
      </c>
      <c r="E710" s="3">
        <v>1542</v>
      </c>
      <c r="F710" s="4">
        <f t="shared" si="22"/>
        <v>1562.6628</v>
      </c>
      <c r="G710" s="14">
        <f t="shared" si="23"/>
        <v>1563</v>
      </c>
    </row>
    <row r="711" spans="1:7" ht="25.5">
      <c r="A711" s="5">
        <v>830</v>
      </c>
      <c r="B711" s="11" t="s">
        <v>1670</v>
      </c>
      <c r="C711" s="13" t="s">
        <v>4076</v>
      </c>
      <c r="D711" s="5" t="s">
        <v>4429</v>
      </c>
      <c r="E711" s="3">
        <v>2814</v>
      </c>
      <c r="F711" s="4">
        <f t="shared" si="22"/>
        <v>2851.7076</v>
      </c>
      <c r="G711" s="14">
        <f t="shared" si="23"/>
        <v>2852</v>
      </c>
    </row>
    <row r="712" spans="1:7" ht="12.75">
      <c r="A712" s="5">
        <v>831</v>
      </c>
      <c r="B712" s="11" t="s">
        <v>1671</v>
      </c>
      <c r="C712" s="13" t="s">
        <v>4077</v>
      </c>
      <c r="D712" s="5" t="s">
        <v>4429</v>
      </c>
      <c r="E712" s="3">
        <v>2814</v>
      </c>
      <c r="F712" s="4">
        <f t="shared" si="22"/>
        <v>2851.7076</v>
      </c>
      <c r="G712" s="14">
        <f t="shared" si="23"/>
        <v>2852</v>
      </c>
    </row>
    <row r="713" spans="1:7" ht="12.75">
      <c r="A713" s="5">
        <v>832</v>
      </c>
      <c r="B713" s="11" t="s">
        <v>1672</v>
      </c>
      <c r="C713" s="13" t="s">
        <v>4078</v>
      </c>
      <c r="D713" s="5" t="s">
        <v>4429</v>
      </c>
      <c r="E713" s="3">
        <v>2814</v>
      </c>
      <c r="F713" s="4">
        <f t="shared" si="22"/>
        <v>2851.7076</v>
      </c>
      <c r="G713" s="14">
        <f t="shared" si="23"/>
        <v>2852</v>
      </c>
    </row>
    <row r="714" spans="1:7" ht="25.5">
      <c r="A714" s="5">
        <v>833</v>
      </c>
      <c r="B714" s="11" t="s">
        <v>1673</v>
      </c>
      <c r="C714" s="13" t="s">
        <v>4079</v>
      </c>
      <c r="D714" s="5" t="s">
        <v>4429</v>
      </c>
      <c r="E714" s="3">
        <v>2814</v>
      </c>
      <c r="F714" s="4">
        <f t="shared" si="22"/>
        <v>2851.7076</v>
      </c>
      <c r="G714" s="14">
        <f t="shared" si="23"/>
        <v>2852</v>
      </c>
    </row>
    <row r="715" spans="1:7" ht="12.75">
      <c r="A715" s="5">
        <v>834</v>
      </c>
      <c r="B715" s="11" t="s">
        <v>1674</v>
      </c>
      <c r="C715" s="13" t="s">
        <v>4080</v>
      </c>
      <c r="D715" s="5" t="s">
        <v>4421</v>
      </c>
      <c r="E715" s="3">
        <v>1542</v>
      </c>
      <c r="F715" s="4">
        <f t="shared" si="22"/>
        <v>1562.6628</v>
      </c>
      <c r="G715" s="14">
        <f t="shared" si="23"/>
        <v>1563</v>
      </c>
    </row>
    <row r="716" spans="1:7" ht="25.5">
      <c r="A716" s="5">
        <v>835</v>
      </c>
      <c r="B716" s="11" t="s">
        <v>1675</v>
      </c>
      <c r="C716" s="13" t="s">
        <v>4081</v>
      </c>
      <c r="D716" s="5" t="s">
        <v>4415</v>
      </c>
      <c r="E716" s="3">
        <v>301</v>
      </c>
      <c r="F716" s="4">
        <f t="shared" si="22"/>
        <v>305.03340000000003</v>
      </c>
      <c r="G716" s="14">
        <f t="shared" si="23"/>
        <v>305</v>
      </c>
    </row>
    <row r="717" spans="1:7" ht="25.5">
      <c r="A717" s="5">
        <v>836</v>
      </c>
      <c r="B717" s="11" t="s">
        <v>1849</v>
      </c>
      <c r="C717" s="13" t="s">
        <v>4082</v>
      </c>
      <c r="D717" s="5" t="s">
        <v>4417</v>
      </c>
      <c r="E717" s="3">
        <v>452</v>
      </c>
      <c r="F717" s="4">
        <f t="shared" si="22"/>
        <v>458.0568</v>
      </c>
      <c r="G717" s="14">
        <f t="shared" si="23"/>
        <v>458</v>
      </c>
    </row>
    <row r="718" spans="1:7" ht="12.75">
      <c r="A718" s="5">
        <v>837</v>
      </c>
      <c r="B718" s="11" t="s">
        <v>1850</v>
      </c>
      <c r="C718" s="13" t="s">
        <v>4083</v>
      </c>
      <c r="D718" s="5" t="s">
        <v>4418</v>
      </c>
      <c r="E718" s="3">
        <v>301</v>
      </c>
      <c r="F718" s="4">
        <f t="shared" si="22"/>
        <v>305.03340000000003</v>
      </c>
      <c r="G718" s="14">
        <f t="shared" si="23"/>
        <v>305</v>
      </c>
    </row>
    <row r="719" spans="1:7" ht="12.75">
      <c r="A719" s="5">
        <v>838</v>
      </c>
      <c r="B719" s="11" t="s">
        <v>1851</v>
      </c>
      <c r="C719" s="13" t="s">
        <v>4084</v>
      </c>
      <c r="D719" s="5" t="s">
        <v>4416</v>
      </c>
      <c r="E719" s="3">
        <v>664</v>
      </c>
      <c r="F719" s="4">
        <f t="shared" si="22"/>
        <v>672.8976</v>
      </c>
      <c r="G719" s="14">
        <f t="shared" si="23"/>
        <v>673</v>
      </c>
    </row>
    <row r="720" spans="1:7" ht="12.75">
      <c r="A720" s="5">
        <v>839</v>
      </c>
      <c r="B720" s="11" t="s">
        <v>1852</v>
      </c>
      <c r="C720" s="13" t="s">
        <v>4085</v>
      </c>
      <c r="D720" s="5" t="s">
        <v>4414</v>
      </c>
      <c r="E720" s="3">
        <v>1058</v>
      </c>
      <c r="F720" s="4">
        <f t="shared" si="22"/>
        <v>1072.1772</v>
      </c>
      <c r="G720" s="14">
        <f t="shared" si="23"/>
        <v>1072</v>
      </c>
    </row>
    <row r="721" spans="1:7" ht="12.75">
      <c r="A721" s="5">
        <v>840</v>
      </c>
      <c r="B721" s="11" t="s">
        <v>1853</v>
      </c>
      <c r="C721" s="13" t="s">
        <v>4086</v>
      </c>
      <c r="D721" s="5" t="s">
        <v>4422</v>
      </c>
      <c r="E721" s="3">
        <v>2057</v>
      </c>
      <c r="F721" s="4">
        <f t="shared" si="22"/>
        <v>2084.5638000000004</v>
      </c>
      <c r="G721" s="14">
        <f t="shared" si="23"/>
        <v>2085</v>
      </c>
    </row>
    <row r="722" spans="1:7" ht="12.75">
      <c r="A722" s="5">
        <v>841</v>
      </c>
      <c r="B722" s="11" t="s">
        <v>1854</v>
      </c>
      <c r="C722" s="13" t="s">
        <v>4087</v>
      </c>
      <c r="D722" s="5" t="s">
        <v>4425</v>
      </c>
      <c r="E722" s="3">
        <v>84</v>
      </c>
      <c r="F722" s="4">
        <f t="shared" si="22"/>
        <v>85.1256</v>
      </c>
      <c r="G722" s="14">
        <f t="shared" si="23"/>
        <v>85.2</v>
      </c>
    </row>
    <row r="723" spans="1:7" ht="12.75">
      <c r="A723" s="5">
        <v>842</v>
      </c>
      <c r="B723" s="11" t="s">
        <v>1855</v>
      </c>
      <c r="C723" s="13" t="s">
        <v>4088</v>
      </c>
      <c r="D723" s="5" t="s">
        <v>4417</v>
      </c>
      <c r="E723" s="3">
        <v>452</v>
      </c>
      <c r="F723" s="4">
        <f t="shared" si="22"/>
        <v>458.0568</v>
      </c>
      <c r="G723" s="14">
        <f t="shared" si="23"/>
        <v>458</v>
      </c>
    </row>
    <row r="724" spans="1:7" ht="12.75">
      <c r="A724" s="5">
        <v>843</v>
      </c>
      <c r="B724" s="11" t="s">
        <v>1856</v>
      </c>
      <c r="C724" s="13" t="s">
        <v>4089</v>
      </c>
      <c r="D724" s="5" t="s">
        <v>4419</v>
      </c>
      <c r="E724" s="3">
        <v>150</v>
      </c>
      <c r="F724" s="4">
        <f aca="true" t="shared" si="24" ref="F724:F787">+E724*$F$9</f>
        <v>152.01000000000002</v>
      </c>
      <c r="G724" s="14">
        <f aca="true" t="shared" si="25" ref="G724:G787">IF(F724&lt;2,ROUND(F724*20,0)/20,IF(AND(F724&gt;=2,F724&lt;=50),ROUND(F724*10,0)/10,IF(AND(F724&gt;=50,F724&lt;100),ROUND(F724*5,0)/5,IF(AND(F724&gt;=100,F724&lt;500),ROUND(F724*2,0)/2,IF(F724&gt;=500,ROUND(F724,0))))))</f>
        <v>152</v>
      </c>
    </row>
    <row r="725" spans="1:7" ht="12.75">
      <c r="A725" s="5">
        <v>844</v>
      </c>
      <c r="B725" s="11" t="s">
        <v>1857</v>
      </c>
      <c r="C725" s="13" t="s">
        <v>4090</v>
      </c>
      <c r="D725" s="5" t="s">
        <v>4417</v>
      </c>
      <c r="E725" s="3">
        <v>452</v>
      </c>
      <c r="F725" s="4">
        <f t="shared" si="24"/>
        <v>458.0568</v>
      </c>
      <c r="G725" s="14">
        <f t="shared" si="25"/>
        <v>458</v>
      </c>
    </row>
    <row r="726" spans="1:7" ht="12.75">
      <c r="A726" s="5">
        <v>845</v>
      </c>
      <c r="B726" s="11" t="s">
        <v>1858</v>
      </c>
      <c r="C726" s="13" t="s">
        <v>4091</v>
      </c>
      <c r="D726" s="5" t="s">
        <v>4419</v>
      </c>
      <c r="E726" s="3">
        <v>150</v>
      </c>
      <c r="F726" s="4">
        <f t="shared" si="24"/>
        <v>152.01000000000002</v>
      </c>
      <c r="G726" s="14">
        <f t="shared" si="25"/>
        <v>152</v>
      </c>
    </row>
    <row r="727" spans="1:7" ht="25.5">
      <c r="A727" s="5">
        <v>846</v>
      </c>
      <c r="B727" s="11" t="s">
        <v>1859</v>
      </c>
      <c r="C727" s="13" t="s">
        <v>2833</v>
      </c>
      <c r="D727" s="5" t="s">
        <v>4417</v>
      </c>
      <c r="E727" s="3">
        <v>452</v>
      </c>
      <c r="F727" s="4">
        <f t="shared" si="24"/>
        <v>458.0568</v>
      </c>
      <c r="G727" s="14">
        <f t="shared" si="25"/>
        <v>458</v>
      </c>
    </row>
    <row r="728" spans="1:7" ht="25.5">
      <c r="A728" s="5">
        <v>847</v>
      </c>
      <c r="B728" s="11" t="s">
        <v>1860</v>
      </c>
      <c r="C728" s="13" t="s">
        <v>2834</v>
      </c>
      <c r="D728" s="5" t="s">
        <v>4416</v>
      </c>
      <c r="E728" s="3">
        <v>664</v>
      </c>
      <c r="F728" s="4">
        <f t="shared" si="24"/>
        <v>672.8976</v>
      </c>
      <c r="G728" s="14">
        <f t="shared" si="25"/>
        <v>673</v>
      </c>
    </row>
    <row r="729" spans="1:7" ht="25.5">
      <c r="A729" s="5">
        <v>848</v>
      </c>
      <c r="B729" s="11" t="s">
        <v>1861</v>
      </c>
      <c r="C729" s="13" t="s">
        <v>2835</v>
      </c>
      <c r="D729" s="5" t="s">
        <v>4416</v>
      </c>
      <c r="E729" s="3">
        <v>664</v>
      </c>
      <c r="F729" s="4">
        <f t="shared" si="24"/>
        <v>672.8976</v>
      </c>
      <c r="G729" s="14">
        <f t="shared" si="25"/>
        <v>673</v>
      </c>
    </row>
    <row r="730" spans="1:7" ht="25.5">
      <c r="A730" s="5">
        <v>849</v>
      </c>
      <c r="B730" s="11" t="s">
        <v>1862</v>
      </c>
      <c r="C730" s="13" t="s">
        <v>2836</v>
      </c>
      <c r="D730" s="5" t="s">
        <v>4414</v>
      </c>
      <c r="E730" s="3">
        <v>1058</v>
      </c>
      <c r="F730" s="4">
        <f t="shared" si="24"/>
        <v>1072.1772</v>
      </c>
      <c r="G730" s="14">
        <f t="shared" si="25"/>
        <v>1072</v>
      </c>
    </row>
    <row r="731" spans="1:7" ht="38.25">
      <c r="A731" s="5">
        <v>850</v>
      </c>
      <c r="B731" s="11" t="s">
        <v>1863</v>
      </c>
      <c r="C731" s="13" t="s">
        <v>2837</v>
      </c>
      <c r="D731" s="5" t="s">
        <v>4421</v>
      </c>
      <c r="E731" s="3">
        <v>1542</v>
      </c>
      <c r="F731" s="4">
        <f t="shared" si="24"/>
        <v>1562.6628</v>
      </c>
      <c r="G731" s="14">
        <f t="shared" si="25"/>
        <v>1563</v>
      </c>
    </row>
    <row r="732" spans="1:7" ht="25.5">
      <c r="A732" s="5">
        <v>851</v>
      </c>
      <c r="B732" s="11" t="s">
        <v>1864</v>
      </c>
      <c r="C732" s="13" t="s">
        <v>2838</v>
      </c>
      <c r="D732" s="5" t="s">
        <v>4419</v>
      </c>
      <c r="E732" s="3">
        <v>150</v>
      </c>
      <c r="F732" s="4">
        <f t="shared" si="24"/>
        <v>152.01000000000002</v>
      </c>
      <c r="G732" s="14">
        <f t="shared" si="25"/>
        <v>152</v>
      </c>
    </row>
    <row r="733" spans="1:7" ht="12.75">
      <c r="A733" s="5">
        <v>852</v>
      </c>
      <c r="B733" s="11" t="s">
        <v>1865</v>
      </c>
      <c r="C733" s="13" t="s">
        <v>2839</v>
      </c>
      <c r="D733" s="5" t="s">
        <v>4419</v>
      </c>
      <c r="E733" s="3">
        <v>150</v>
      </c>
      <c r="F733" s="4">
        <f t="shared" si="24"/>
        <v>152.01000000000002</v>
      </c>
      <c r="G733" s="14">
        <f t="shared" si="25"/>
        <v>152</v>
      </c>
    </row>
    <row r="734" spans="1:7" ht="12.75">
      <c r="A734" s="5">
        <v>853</v>
      </c>
      <c r="B734" s="11" t="s">
        <v>1866</v>
      </c>
      <c r="C734" s="13" t="s">
        <v>2840</v>
      </c>
      <c r="D734" s="5" t="s">
        <v>4419</v>
      </c>
      <c r="E734" s="3">
        <v>150</v>
      </c>
      <c r="F734" s="4">
        <f t="shared" si="24"/>
        <v>152.01000000000002</v>
      </c>
      <c r="G734" s="14">
        <f t="shared" si="25"/>
        <v>152</v>
      </c>
    </row>
    <row r="735" spans="1:7" ht="12.75">
      <c r="A735" s="5">
        <v>854</v>
      </c>
      <c r="B735" s="11" t="s">
        <v>1867</v>
      </c>
      <c r="C735" s="13" t="s">
        <v>2841</v>
      </c>
      <c r="D735" s="5" t="s">
        <v>4418</v>
      </c>
      <c r="E735" s="3">
        <v>301</v>
      </c>
      <c r="F735" s="4">
        <f t="shared" si="24"/>
        <v>305.03340000000003</v>
      </c>
      <c r="G735" s="14">
        <f t="shared" si="25"/>
        <v>305</v>
      </c>
    </row>
    <row r="736" spans="1:7" ht="12.75">
      <c r="A736" s="5">
        <v>855</v>
      </c>
      <c r="B736" s="11" t="s">
        <v>1868</v>
      </c>
      <c r="C736" s="13" t="s">
        <v>2842</v>
      </c>
      <c r="D736" s="5" t="s">
        <v>4417</v>
      </c>
      <c r="E736" s="3">
        <v>452</v>
      </c>
      <c r="F736" s="4">
        <f t="shared" si="24"/>
        <v>458.0568</v>
      </c>
      <c r="G736" s="14">
        <f t="shared" si="25"/>
        <v>458</v>
      </c>
    </row>
    <row r="737" spans="1:7" ht="12.75">
      <c r="A737" s="5">
        <v>856</v>
      </c>
      <c r="B737" s="11" t="s">
        <v>1869</v>
      </c>
      <c r="C737" s="13" t="s">
        <v>2843</v>
      </c>
      <c r="D737" s="5" t="s">
        <v>4417</v>
      </c>
      <c r="E737" s="3">
        <v>452</v>
      </c>
      <c r="F737" s="4">
        <f t="shared" si="24"/>
        <v>458.0568</v>
      </c>
      <c r="G737" s="14">
        <f t="shared" si="25"/>
        <v>458</v>
      </c>
    </row>
    <row r="738" spans="1:7" ht="12.75">
      <c r="A738" s="5">
        <v>857</v>
      </c>
      <c r="B738" s="11" t="s">
        <v>1870</v>
      </c>
      <c r="C738" s="13" t="s">
        <v>2844</v>
      </c>
      <c r="D738" s="5" t="s">
        <v>4416</v>
      </c>
      <c r="E738" s="3">
        <v>664</v>
      </c>
      <c r="F738" s="4">
        <f t="shared" si="24"/>
        <v>672.8976</v>
      </c>
      <c r="G738" s="14">
        <f t="shared" si="25"/>
        <v>673</v>
      </c>
    </row>
    <row r="739" spans="1:7" ht="25.5">
      <c r="A739" s="5">
        <v>858</v>
      </c>
      <c r="B739" s="11" t="s">
        <v>1871</v>
      </c>
      <c r="C739" s="13" t="s">
        <v>848</v>
      </c>
      <c r="D739" s="5" t="s">
        <v>4422</v>
      </c>
      <c r="E739" s="3">
        <v>2057</v>
      </c>
      <c r="F739" s="4">
        <f t="shared" si="24"/>
        <v>2084.5638000000004</v>
      </c>
      <c r="G739" s="14">
        <f t="shared" si="25"/>
        <v>2085</v>
      </c>
    </row>
    <row r="740" spans="1:7" ht="12.75">
      <c r="A740" s="5">
        <v>859</v>
      </c>
      <c r="B740" s="11" t="s">
        <v>1872</v>
      </c>
      <c r="C740" s="13" t="s">
        <v>849</v>
      </c>
      <c r="D740" s="5" t="s">
        <v>4421</v>
      </c>
      <c r="E740" s="3">
        <v>1542</v>
      </c>
      <c r="F740" s="4">
        <f t="shared" si="24"/>
        <v>1562.6628</v>
      </c>
      <c r="G740" s="14">
        <f t="shared" si="25"/>
        <v>1563</v>
      </c>
    </row>
    <row r="741" spans="1:7" ht="12.75">
      <c r="A741" s="5">
        <v>860</v>
      </c>
      <c r="B741" s="11" t="s">
        <v>1873</v>
      </c>
      <c r="C741" s="13" t="s">
        <v>850</v>
      </c>
      <c r="D741" s="5" t="s">
        <v>4418</v>
      </c>
      <c r="E741" s="3">
        <v>301</v>
      </c>
      <c r="F741" s="4">
        <f t="shared" si="24"/>
        <v>305.03340000000003</v>
      </c>
      <c r="G741" s="14">
        <f t="shared" si="25"/>
        <v>305</v>
      </c>
    </row>
    <row r="742" spans="1:7" ht="25.5">
      <c r="A742" s="5">
        <v>861</v>
      </c>
      <c r="B742" s="11" t="s">
        <v>1874</v>
      </c>
      <c r="C742" s="13" t="s">
        <v>851</v>
      </c>
      <c r="D742" s="5" t="s">
        <v>4422</v>
      </c>
      <c r="E742" s="3">
        <v>2057</v>
      </c>
      <c r="F742" s="4">
        <f t="shared" si="24"/>
        <v>2084.5638000000004</v>
      </c>
      <c r="G742" s="14">
        <f t="shared" si="25"/>
        <v>2085</v>
      </c>
    </row>
    <row r="743" spans="1:7" ht="12.75">
      <c r="A743" s="5">
        <v>862</v>
      </c>
      <c r="B743" s="11" t="s">
        <v>1875</v>
      </c>
      <c r="C743" s="13" t="s">
        <v>852</v>
      </c>
      <c r="D743" s="5" t="s">
        <v>4418</v>
      </c>
      <c r="E743" s="3">
        <v>301</v>
      </c>
      <c r="F743" s="4">
        <f t="shared" si="24"/>
        <v>305.03340000000003</v>
      </c>
      <c r="G743" s="14">
        <f t="shared" si="25"/>
        <v>305</v>
      </c>
    </row>
    <row r="744" spans="1:7" ht="25.5">
      <c r="A744" s="5">
        <v>863</v>
      </c>
      <c r="B744" s="11" t="s">
        <v>1876</v>
      </c>
      <c r="C744" s="13" t="s">
        <v>853</v>
      </c>
      <c r="D744" s="5" t="s">
        <v>4431</v>
      </c>
      <c r="E744" s="3">
        <v>84</v>
      </c>
      <c r="F744" s="4">
        <f t="shared" si="24"/>
        <v>85.1256</v>
      </c>
      <c r="G744" s="14">
        <f t="shared" si="25"/>
        <v>85.2</v>
      </c>
    </row>
    <row r="745" spans="1:7" ht="25.5">
      <c r="A745" s="5">
        <v>864</v>
      </c>
      <c r="B745" s="11" t="s">
        <v>1877</v>
      </c>
      <c r="C745" s="13" t="s">
        <v>854</v>
      </c>
      <c r="D745" s="5" t="s">
        <v>4418</v>
      </c>
      <c r="E745" s="3">
        <v>301</v>
      </c>
      <c r="F745" s="4">
        <f t="shared" si="24"/>
        <v>305.03340000000003</v>
      </c>
      <c r="G745" s="14">
        <f t="shared" si="25"/>
        <v>305</v>
      </c>
    </row>
    <row r="746" spans="1:7" ht="12.75">
      <c r="A746" s="5">
        <v>865</v>
      </c>
      <c r="B746" s="11" t="s">
        <v>1878</v>
      </c>
      <c r="C746" s="13" t="s">
        <v>855</v>
      </c>
      <c r="D746" s="5" t="s">
        <v>4416</v>
      </c>
      <c r="E746" s="3">
        <v>664</v>
      </c>
      <c r="F746" s="4">
        <f t="shared" si="24"/>
        <v>672.8976</v>
      </c>
      <c r="G746" s="14">
        <f t="shared" si="25"/>
        <v>673</v>
      </c>
    </row>
    <row r="747" spans="1:7" ht="25.5">
      <c r="A747" s="5">
        <v>866</v>
      </c>
      <c r="B747" s="11" t="s">
        <v>1879</v>
      </c>
      <c r="C747" s="13" t="s">
        <v>856</v>
      </c>
      <c r="D747" s="5" t="s">
        <v>4418</v>
      </c>
      <c r="E747" s="3">
        <v>301</v>
      </c>
      <c r="F747" s="4">
        <f t="shared" si="24"/>
        <v>305.03340000000003</v>
      </c>
      <c r="G747" s="14">
        <f t="shared" si="25"/>
        <v>305</v>
      </c>
    </row>
    <row r="748" spans="1:7" ht="12.75">
      <c r="A748" s="5">
        <v>867</v>
      </c>
      <c r="B748" s="11" t="s">
        <v>1880</v>
      </c>
      <c r="C748" s="13" t="s">
        <v>857</v>
      </c>
      <c r="D748" s="5" t="s">
        <v>4418</v>
      </c>
      <c r="E748" s="3">
        <v>301</v>
      </c>
      <c r="F748" s="4">
        <f t="shared" si="24"/>
        <v>305.03340000000003</v>
      </c>
      <c r="G748" s="14">
        <f t="shared" si="25"/>
        <v>305</v>
      </c>
    </row>
    <row r="749" spans="1:7" ht="25.5">
      <c r="A749" s="5">
        <v>868</v>
      </c>
      <c r="B749" s="11" t="s">
        <v>1881</v>
      </c>
      <c r="C749" s="13" t="s">
        <v>858</v>
      </c>
      <c r="D749" s="5" t="s">
        <v>4417</v>
      </c>
      <c r="E749" s="3">
        <v>452</v>
      </c>
      <c r="F749" s="4">
        <f t="shared" si="24"/>
        <v>458.0568</v>
      </c>
      <c r="G749" s="14">
        <f t="shared" si="25"/>
        <v>458</v>
      </c>
    </row>
    <row r="750" spans="1:7" ht="12.75">
      <c r="A750" s="5">
        <v>869</v>
      </c>
      <c r="B750" s="11" t="s">
        <v>1882</v>
      </c>
      <c r="C750" s="13" t="s">
        <v>859</v>
      </c>
      <c r="D750" s="5" t="s">
        <v>4418</v>
      </c>
      <c r="E750" s="3">
        <v>301</v>
      </c>
      <c r="F750" s="4">
        <f t="shared" si="24"/>
        <v>305.03340000000003</v>
      </c>
      <c r="G750" s="14">
        <f t="shared" si="25"/>
        <v>305</v>
      </c>
    </row>
    <row r="751" spans="1:7" ht="25.5">
      <c r="A751" s="5">
        <v>870</v>
      </c>
      <c r="B751" s="11" t="s">
        <v>1883</v>
      </c>
      <c r="C751" s="13" t="s">
        <v>860</v>
      </c>
      <c r="D751" s="5" t="s">
        <v>4417</v>
      </c>
      <c r="E751" s="3">
        <v>452</v>
      </c>
      <c r="F751" s="4">
        <f t="shared" si="24"/>
        <v>458.0568</v>
      </c>
      <c r="G751" s="14">
        <f t="shared" si="25"/>
        <v>458</v>
      </c>
    </row>
    <row r="752" spans="1:7" ht="25.5">
      <c r="A752" s="5">
        <v>871</v>
      </c>
      <c r="B752" s="11" t="s">
        <v>1884</v>
      </c>
      <c r="C752" s="13" t="s">
        <v>861</v>
      </c>
      <c r="D752" s="5" t="s">
        <v>4414</v>
      </c>
      <c r="E752" s="3">
        <v>1058</v>
      </c>
      <c r="F752" s="4">
        <f t="shared" si="24"/>
        <v>1072.1772</v>
      </c>
      <c r="G752" s="14">
        <f t="shared" si="25"/>
        <v>1072</v>
      </c>
    </row>
    <row r="753" spans="1:7" ht="12.75">
      <c r="A753" s="5">
        <v>872</v>
      </c>
      <c r="B753" s="11" t="s">
        <v>1885</v>
      </c>
      <c r="C753" s="13" t="s">
        <v>862</v>
      </c>
      <c r="D753" s="5" t="s">
        <v>4418</v>
      </c>
      <c r="E753" s="3">
        <v>301</v>
      </c>
      <c r="F753" s="4">
        <f t="shared" si="24"/>
        <v>305.03340000000003</v>
      </c>
      <c r="G753" s="14">
        <f t="shared" si="25"/>
        <v>305</v>
      </c>
    </row>
    <row r="754" spans="1:7" ht="12.75">
      <c r="A754" s="5">
        <v>873</v>
      </c>
      <c r="B754" s="11" t="s">
        <v>1886</v>
      </c>
      <c r="C754" s="13" t="s">
        <v>863</v>
      </c>
      <c r="D754" s="5" t="s">
        <v>4418</v>
      </c>
      <c r="E754" s="3">
        <v>301</v>
      </c>
      <c r="F754" s="4">
        <f t="shared" si="24"/>
        <v>305.03340000000003</v>
      </c>
      <c r="G754" s="14">
        <f t="shared" si="25"/>
        <v>305</v>
      </c>
    </row>
    <row r="755" spans="1:7" ht="12.75">
      <c r="A755" s="5">
        <v>874</v>
      </c>
      <c r="B755" s="11" t="s">
        <v>1887</v>
      </c>
      <c r="C755" s="13" t="s">
        <v>864</v>
      </c>
      <c r="D755" s="5" t="s">
        <v>4417</v>
      </c>
      <c r="E755" s="3">
        <v>452</v>
      </c>
      <c r="F755" s="4">
        <f t="shared" si="24"/>
        <v>458.0568</v>
      </c>
      <c r="G755" s="14">
        <f t="shared" si="25"/>
        <v>458</v>
      </c>
    </row>
    <row r="756" spans="1:7" ht="12.75">
      <c r="A756" s="5">
        <v>875</v>
      </c>
      <c r="B756" s="11" t="s">
        <v>1888</v>
      </c>
      <c r="C756" s="13" t="s">
        <v>865</v>
      </c>
      <c r="D756" s="5" t="s">
        <v>4417</v>
      </c>
      <c r="E756" s="3">
        <v>452</v>
      </c>
      <c r="F756" s="4">
        <f t="shared" si="24"/>
        <v>458.0568</v>
      </c>
      <c r="G756" s="14">
        <f t="shared" si="25"/>
        <v>458</v>
      </c>
    </row>
    <row r="757" spans="1:7" ht="12.75">
      <c r="A757" s="5">
        <v>876</v>
      </c>
      <c r="B757" s="11" t="s">
        <v>1889</v>
      </c>
      <c r="C757" s="13" t="s">
        <v>866</v>
      </c>
      <c r="D757" s="5" t="s">
        <v>4433</v>
      </c>
      <c r="E757" s="3">
        <v>150</v>
      </c>
      <c r="F757" s="4">
        <f t="shared" si="24"/>
        <v>152.01000000000002</v>
      </c>
      <c r="G757" s="14">
        <f t="shared" si="25"/>
        <v>152</v>
      </c>
    </row>
    <row r="758" spans="1:7" ht="12.75">
      <c r="A758" s="5">
        <v>877</v>
      </c>
      <c r="B758" s="11" t="s">
        <v>1890</v>
      </c>
      <c r="C758" s="13" t="s">
        <v>867</v>
      </c>
      <c r="D758" s="5" t="s">
        <v>4418</v>
      </c>
      <c r="E758" s="3">
        <v>301</v>
      </c>
      <c r="F758" s="4">
        <f t="shared" si="24"/>
        <v>305.03340000000003</v>
      </c>
      <c r="G758" s="14">
        <f t="shared" si="25"/>
        <v>305</v>
      </c>
    </row>
    <row r="759" spans="1:7" ht="12.75">
      <c r="A759" s="5">
        <v>878</v>
      </c>
      <c r="B759" s="11" t="s">
        <v>1891</v>
      </c>
      <c r="C759" s="13" t="s">
        <v>868</v>
      </c>
      <c r="D759" s="5" t="s">
        <v>4416</v>
      </c>
      <c r="E759" s="3">
        <v>664</v>
      </c>
      <c r="F759" s="4">
        <f t="shared" si="24"/>
        <v>672.8976</v>
      </c>
      <c r="G759" s="14">
        <f t="shared" si="25"/>
        <v>673</v>
      </c>
    </row>
    <row r="760" spans="1:7" ht="12.75">
      <c r="A760" s="5">
        <v>879</v>
      </c>
      <c r="B760" s="11" t="s">
        <v>1892</v>
      </c>
      <c r="C760" s="13" t="s">
        <v>869</v>
      </c>
      <c r="D760" s="5" t="s">
        <v>4419</v>
      </c>
      <c r="E760" s="3">
        <v>150</v>
      </c>
      <c r="F760" s="4">
        <f t="shared" si="24"/>
        <v>152.01000000000002</v>
      </c>
      <c r="G760" s="14">
        <f t="shared" si="25"/>
        <v>152</v>
      </c>
    </row>
    <row r="761" spans="1:7" ht="12.75">
      <c r="A761" s="5">
        <v>880</v>
      </c>
      <c r="B761" s="11" t="s">
        <v>1893</v>
      </c>
      <c r="C761" s="13" t="s">
        <v>870</v>
      </c>
      <c r="D761" s="5" t="s">
        <v>4418</v>
      </c>
      <c r="E761" s="3">
        <v>301</v>
      </c>
      <c r="F761" s="4">
        <f t="shared" si="24"/>
        <v>305.03340000000003</v>
      </c>
      <c r="G761" s="14">
        <f t="shared" si="25"/>
        <v>305</v>
      </c>
    </row>
    <row r="762" spans="1:7" ht="12.75">
      <c r="A762" s="5">
        <v>881</v>
      </c>
      <c r="B762" s="11" t="s">
        <v>1894</v>
      </c>
      <c r="C762" s="13" t="s">
        <v>871</v>
      </c>
      <c r="D762" s="5" t="s">
        <v>4416</v>
      </c>
      <c r="E762" s="3">
        <v>664</v>
      </c>
      <c r="F762" s="4">
        <f t="shared" si="24"/>
        <v>672.8976</v>
      </c>
      <c r="G762" s="14">
        <f t="shared" si="25"/>
        <v>673</v>
      </c>
    </row>
    <row r="763" spans="1:7" ht="12.75">
      <c r="A763" s="5">
        <v>882</v>
      </c>
      <c r="B763" s="11" t="s">
        <v>1895</v>
      </c>
      <c r="C763" s="13" t="s">
        <v>872</v>
      </c>
      <c r="D763" s="5" t="s">
        <v>4414</v>
      </c>
      <c r="E763" s="3">
        <v>1058</v>
      </c>
      <c r="F763" s="4">
        <f t="shared" si="24"/>
        <v>1072.1772</v>
      </c>
      <c r="G763" s="14">
        <f t="shared" si="25"/>
        <v>1072</v>
      </c>
    </row>
    <row r="764" spans="1:7" ht="12.75">
      <c r="A764" s="5">
        <v>883</v>
      </c>
      <c r="B764" s="11" t="s">
        <v>1896</v>
      </c>
      <c r="C764" s="13" t="s">
        <v>873</v>
      </c>
      <c r="D764" s="5" t="s">
        <v>4419</v>
      </c>
      <c r="E764" s="3">
        <v>150</v>
      </c>
      <c r="F764" s="4">
        <f t="shared" si="24"/>
        <v>152.01000000000002</v>
      </c>
      <c r="G764" s="14">
        <f t="shared" si="25"/>
        <v>152</v>
      </c>
    </row>
    <row r="765" spans="1:7" ht="12.75">
      <c r="A765" s="5">
        <v>884</v>
      </c>
      <c r="B765" s="11" t="s">
        <v>1897</v>
      </c>
      <c r="C765" s="13" t="s">
        <v>874</v>
      </c>
      <c r="D765" s="5" t="s">
        <v>4419</v>
      </c>
      <c r="E765" s="3">
        <v>150</v>
      </c>
      <c r="F765" s="4">
        <f t="shared" si="24"/>
        <v>152.01000000000002</v>
      </c>
      <c r="G765" s="14">
        <f t="shared" si="25"/>
        <v>152</v>
      </c>
    </row>
    <row r="766" spans="1:7" ht="12.75">
      <c r="A766" s="5">
        <v>885</v>
      </c>
      <c r="B766" s="11" t="s">
        <v>1898</v>
      </c>
      <c r="C766" s="13" t="s">
        <v>875</v>
      </c>
      <c r="D766" s="5" t="s">
        <v>4419</v>
      </c>
      <c r="E766" s="3">
        <v>150</v>
      </c>
      <c r="F766" s="4">
        <f t="shared" si="24"/>
        <v>152.01000000000002</v>
      </c>
      <c r="G766" s="14">
        <f t="shared" si="25"/>
        <v>152</v>
      </c>
    </row>
    <row r="767" spans="1:7" ht="12.75">
      <c r="A767" s="5">
        <v>886</v>
      </c>
      <c r="B767" s="11" t="s">
        <v>1899</v>
      </c>
      <c r="C767" s="13" t="s">
        <v>876</v>
      </c>
      <c r="D767" s="5" t="s">
        <v>4419</v>
      </c>
      <c r="E767" s="3">
        <v>150</v>
      </c>
      <c r="F767" s="4">
        <f t="shared" si="24"/>
        <v>152.01000000000002</v>
      </c>
      <c r="G767" s="14">
        <f t="shared" si="25"/>
        <v>152</v>
      </c>
    </row>
    <row r="768" spans="1:7" ht="12.75">
      <c r="A768" s="5">
        <v>887</v>
      </c>
      <c r="B768" s="11" t="s">
        <v>1900</v>
      </c>
      <c r="C768" s="13" t="s">
        <v>1676</v>
      </c>
      <c r="D768" s="5" t="s">
        <v>4414</v>
      </c>
      <c r="E768" s="3">
        <v>1058</v>
      </c>
      <c r="F768" s="4">
        <f t="shared" si="24"/>
        <v>1072.1772</v>
      </c>
      <c r="G768" s="14">
        <f t="shared" si="25"/>
        <v>1072</v>
      </c>
    </row>
    <row r="769" spans="1:7" ht="12.75">
      <c r="A769" s="5">
        <v>888</v>
      </c>
      <c r="B769" s="11" t="s">
        <v>1901</v>
      </c>
      <c r="C769" s="13" t="s">
        <v>1677</v>
      </c>
      <c r="D769" s="5" t="s">
        <v>4421</v>
      </c>
      <c r="E769" s="3">
        <v>1542</v>
      </c>
      <c r="F769" s="4">
        <f t="shared" si="24"/>
        <v>1562.6628</v>
      </c>
      <c r="G769" s="14">
        <f t="shared" si="25"/>
        <v>1563</v>
      </c>
    </row>
    <row r="770" spans="1:7" ht="25.5">
      <c r="A770" s="5">
        <v>889</v>
      </c>
      <c r="B770" s="11" t="s">
        <v>1902</v>
      </c>
      <c r="C770" s="13" t="s">
        <v>2064</v>
      </c>
      <c r="D770" s="5" t="s">
        <v>4417</v>
      </c>
      <c r="E770" s="3">
        <v>452</v>
      </c>
      <c r="F770" s="4">
        <f t="shared" si="24"/>
        <v>458.0568</v>
      </c>
      <c r="G770" s="14">
        <f t="shared" si="25"/>
        <v>458</v>
      </c>
    </row>
    <row r="771" spans="1:7" ht="25.5">
      <c r="A771" s="5">
        <v>890</v>
      </c>
      <c r="B771" s="11" t="s">
        <v>1903</v>
      </c>
      <c r="C771" s="13" t="s">
        <v>2065</v>
      </c>
      <c r="D771" s="5" t="s">
        <v>4416</v>
      </c>
      <c r="E771" s="3">
        <v>664</v>
      </c>
      <c r="F771" s="4">
        <f t="shared" si="24"/>
        <v>672.8976</v>
      </c>
      <c r="G771" s="14">
        <f t="shared" si="25"/>
        <v>673</v>
      </c>
    </row>
    <row r="772" spans="1:7" ht="12.75">
      <c r="A772" s="5">
        <v>891</v>
      </c>
      <c r="B772" s="11" t="s">
        <v>1904</v>
      </c>
      <c r="C772" s="13" t="s">
        <v>2066</v>
      </c>
      <c r="D772" s="5" t="s">
        <v>4416</v>
      </c>
      <c r="E772" s="3">
        <v>664</v>
      </c>
      <c r="F772" s="4">
        <f t="shared" si="24"/>
        <v>672.8976</v>
      </c>
      <c r="G772" s="14">
        <f t="shared" si="25"/>
        <v>673</v>
      </c>
    </row>
    <row r="773" spans="1:7" ht="12.75">
      <c r="A773" s="5">
        <v>892</v>
      </c>
      <c r="B773" s="11" t="s">
        <v>1905</v>
      </c>
      <c r="C773" s="13" t="s">
        <v>2067</v>
      </c>
      <c r="D773" s="5" t="s">
        <v>4416</v>
      </c>
      <c r="E773" s="3">
        <v>664</v>
      </c>
      <c r="F773" s="4">
        <f t="shared" si="24"/>
        <v>672.8976</v>
      </c>
      <c r="G773" s="14">
        <f t="shared" si="25"/>
        <v>673</v>
      </c>
    </row>
    <row r="774" spans="1:7" ht="12.75">
      <c r="A774" s="5">
        <v>893</v>
      </c>
      <c r="B774" s="11" t="s">
        <v>1906</v>
      </c>
      <c r="C774" s="13" t="s">
        <v>2068</v>
      </c>
      <c r="D774" s="5" t="s">
        <v>4416</v>
      </c>
      <c r="E774" s="3">
        <v>664</v>
      </c>
      <c r="F774" s="4">
        <f t="shared" si="24"/>
        <v>672.8976</v>
      </c>
      <c r="G774" s="14">
        <f t="shared" si="25"/>
        <v>673</v>
      </c>
    </row>
    <row r="775" spans="1:7" ht="12.75">
      <c r="A775" s="5">
        <v>894</v>
      </c>
      <c r="B775" s="11" t="s">
        <v>1907</v>
      </c>
      <c r="C775" s="13" t="s">
        <v>2069</v>
      </c>
      <c r="D775" s="5" t="s">
        <v>4414</v>
      </c>
      <c r="E775" s="3">
        <v>1058</v>
      </c>
      <c r="F775" s="4">
        <f t="shared" si="24"/>
        <v>1072.1772</v>
      </c>
      <c r="G775" s="14">
        <f t="shared" si="25"/>
        <v>1072</v>
      </c>
    </row>
    <row r="776" spans="1:7" ht="12.75">
      <c r="A776" s="5">
        <v>895</v>
      </c>
      <c r="B776" s="11" t="s">
        <v>1908</v>
      </c>
      <c r="C776" s="13" t="s">
        <v>2070</v>
      </c>
      <c r="D776" s="5" t="s">
        <v>4416</v>
      </c>
      <c r="E776" s="3">
        <v>664</v>
      </c>
      <c r="F776" s="4">
        <f t="shared" si="24"/>
        <v>672.8976</v>
      </c>
      <c r="G776" s="14">
        <f t="shared" si="25"/>
        <v>673</v>
      </c>
    </row>
    <row r="777" spans="1:7" ht="25.5">
      <c r="A777" s="5">
        <v>896</v>
      </c>
      <c r="B777" s="11" t="s">
        <v>1909</v>
      </c>
      <c r="C777" s="13" t="s">
        <v>2071</v>
      </c>
      <c r="D777" s="5" t="s">
        <v>4416</v>
      </c>
      <c r="E777" s="3">
        <v>664</v>
      </c>
      <c r="F777" s="4">
        <f t="shared" si="24"/>
        <v>672.8976</v>
      </c>
      <c r="G777" s="14">
        <f t="shared" si="25"/>
        <v>673</v>
      </c>
    </row>
    <row r="778" spans="1:7" ht="25.5">
      <c r="A778" s="5">
        <v>897</v>
      </c>
      <c r="B778" s="11" t="s">
        <v>1910</v>
      </c>
      <c r="C778" s="13" t="s">
        <v>881</v>
      </c>
      <c r="D778" s="5" t="s">
        <v>4416</v>
      </c>
      <c r="E778" s="3">
        <v>664</v>
      </c>
      <c r="F778" s="4">
        <f t="shared" si="24"/>
        <v>672.8976</v>
      </c>
      <c r="G778" s="14">
        <f t="shared" si="25"/>
        <v>673</v>
      </c>
    </row>
    <row r="779" spans="1:7" ht="25.5">
      <c r="A779" s="5">
        <v>898</v>
      </c>
      <c r="B779" s="11" t="s">
        <v>1911</v>
      </c>
      <c r="C779" s="13" t="s">
        <v>882</v>
      </c>
      <c r="D779" s="5" t="s">
        <v>4416</v>
      </c>
      <c r="E779" s="3">
        <v>664</v>
      </c>
      <c r="F779" s="4">
        <f t="shared" si="24"/>
        <v>672.8976</v>
      </c>
      <c r="G779" s="14">
        <f t="shared" si="25"/>
        <v>673</v>
      </c>
    </row>
    <row r="780" spans="1:7" ht="25.5">
      <c r="A780" s="5">
        <v>899</v>
      </c>
      <c r="B780" s="11" t="s">
        <v>1912</v>
      </c>
      <c r="C780" s="13" t="s">
        <v>883</v>
      </c>
      <c r="D780" s="5" t="s">
        <v>4416</v>
      </c>
      <c r="E780" s="3">
        <v>664</v>
      </c>
      <c r="F780" s="4">
        <f t="shared" si="24"/>
        <v>672.8976</v>
      </c>
      <c r="G780" s="14">
        <f t="shared" si="25"/>
        <v>673</v>
      </c>
    </row>
    <row r="781" spans="1:7" ht="25.5">
      <c r="A781" s="5">
        <v>900</v>
      </c>
      <c r="B781" s="11" t="s">
        <v>1913</v>
      </c>
      <c r="C781" s="13" t="s">
        <v>884</v>
      </c>
      <c r="D781" s="5" t="s">
        <v>4414</v>
      </c>
      <c r="E781" s="3">
        <v>1058</v>
      </c>
      <c r="F781" s="4">
        <f t="shared" si="24"/>
        <v>1072.1772</v>
      </c>
      <c r="G781" s="14">
        <f t="shared" si="25"/>
        <v>1072</v>
      </c>
    </row>
    <row r="782" spans="1:7" ht="25.5">
      <c r="A782" s="5">
        <v>901</v>
      </c>
      <c r="B782" s="11" t="s">
        <v>1914</v>
      </c>
      <c r="C782" s="13" t="s">
        <v>139</v>
      </c>
      <c r="D782" s="5" t="s">
        <v>4414</v>
      </c>
      <c r="E782" s="3">
        <v>1058</v>
      </c>
      <c r="F782" s="4">
        <f t="shared" si="24"/>
        <v>1072.1772</v>
      </c>
      <c r="G782" s="14">
        <f t="shared" si="25"/>
        <v>1072</v>
      </c>
    </row>
    <row r="783" spans="1:7" ht="12.75">
      <c r="A783" s="5">
        <v>902</v>
      </c>
      <c r="B783" s="11" t="s">
        <v>1915</v>
      </c>
      <c r="C783" s="13" t="s">
        <v>885</v>
      </c>
      <c r="D783" s="5" t="s">
        <v>4421</v>
      </c>
      <c r="E783" s="3">
        <v>1542</v>
      </c>
      <c r="F783" s="4">
        <f t="shared" si="24"/>
        <v>1562.6628</v>
      </c>
      <c r="G783" s="14">
        <f t="shared" si="25"/>
        <v>1563</v>
      </c>
    </row>
    <row r="784" spans="1:7" ht="12.75">
      <c r="A784" s="5">
        <v>903</v>
      </c>
      <c r="B784" s="11" t="s">
        <v>1916</v>
      </c>
      <c r="C784" s="13" t="s">
        <v>886</v>
      </c>
      <c r="D784" s="5" t="s">
        <v>4416</v>
      </c>
      <c r="E784" s="3">
        <v>664</v>
      </c>
      <c r="F784" s="4">
        <f t="shared" si="24"/>
        <v>672.8976</v>
      </c>
      <c r="G784" s="14">
        <f t="shared" si="25"/>
        <v>673</v>
      </c>
    </row>
    <row r="785" spans="1:7" ht="12.75">
      <c r="A785" s="5">
        <v>904</v>
      </c>
      <c r="B785" s="11" t="s">
        <v>1917</v>
      </c>
      <c r="C785" s="13" t="s">
        <v>887</v>
      </c>
      <c r="D785" s="5" t="s">
        <v>4419</v>
      </c>
      <c r="E785" s="3">
        <v>150</v>
      </c>
      <c r="F785" s="4">
        <f t="shared" si="24"/>
        <v>152.01000000000002</v>
      </c>
      <c r="G785" s="14">
        <f t="shared" si="25"/>
        <v>152</v>
      </c>
    </row>
    <row r="786" spans="1:7" ht="12.75">
      <c r="A786" s="5">
        <v>905</v>
      </c>
      <c r="B786" s="11" t="s">
        <v>1918</v>
      </c>
      <c r="C786" s="13" t="s">
        <v>888</v>
      </c>
      <c r="D786" s="5" t="s">
        <v>4419</v>
      </c>
      <c r="E786" s="3">
        <v>150</v>
      </c>
      <c r="F786" s="4">
        <f t="shared" si="24"/>
        <v>152.01000000000002</v>
      </c>
      <c r="G786" s="14">
        <f t="shared" si="25"/>
        <v>152</v>
      </c>
    </row>
    <row r="787" spans="1:7" ht="12.75">
      <c r="A787" s="5">
        <v>906</v>
      </c>
      <c r="B787" s="11" t="s">
        <v>1919</v>
      </c>
      <c r="C787" s="13" t="s">
        <v>889</v>
      </c>
      <c r="D787" s="5" t="s">
        <v>4417</v>
      </c>
      <c r="E787" s="3">
        <v>452</v>
      </c>
      <c r="F787" s="4">
        <f t="shared" si="24"/>
        <v>458.0568</v>
      </c>
      <c r="G787" s="14">
        <f t="shared" si="25"/>
        <v>458</v>
      </c>
    </row>
    <row r="788" spans="1:7" ht="12.75">
      <c r="A788" s="5">
        <v>907</v>
      </c>
      <c r="B788" s="11" t="s">
        <v>1920</v>
      </c>
      <c r="C788" s="13" t="s">
        <v>890</v>
      </c>
      <c r="D788" s="5" t="s">
        <v>4414</v>
      </c>
      <c r="E788" s="3">
        <v>1058</v>
      </c>
      <c r="F788" s="4">
        <f aca="true" t="shared" si="26" ref="F788:F851">+E788*$F$9</f>
        <v>1072.1772</v>
      </c>
      <c r="G788" s="14">
        <f aca="true" t="shared" si="27" ref="G788:G851">IF(F788&lt;2,ROUND(F788*20,0)/20,IF(AND(F788&gt;=2,F788&lt;=50),ROUND(F788*10,0)/10,IF(AND(F788&gt;=50,F788&lt;100),ROUND(F788*5,0)/5,IF(AND(F788&gt;=100,F788&lt;500),ROUND(F788*2,0)/2,IF(F788&gt;=500,ROUND(F788,0))))))</f>
        <v>1072</v>
      </c>
    </row>
    <row r="789" spans="1:7" ht="12.75">
      <c r="A789" s="5">
        <v>908</v>
      </c>
      <c r="B789" s="11" t="s">
        <v>1921</v>
      </c>
      <c r="C789" s="13" t="s">
        <v>891</v>
      </c>
      <c r="D789" s="5" t="s">
        <v>4422</v>
      </c>
      <c r="E789" s="3">
        <v>2057</v>
      </c>
      <c r="F789" s="4">
        <f t="shared" si="26"/>
        <v>2084.5638000000004</v>
      </c>
      <c r="G789" s="14">
        <f t="shared" si="27"/>
        <v>2085</v>
      </c>
    </row>
    <row r="790" spans="1:7" ht="12.75">
      <c r="A790" s="5">
        <v>909</v>
      </c>
      <c r="B790" s="11" t="s">
        <v>1922</v>
      </c>
      <c r="C790" s="13" t="s">
        <v>892</v>
      </c>
      <c r="D790" s="5" t="s">
        <v>4416</v>
      </c>
      <c r="E790" s="3">
        <v>664</v>
      </c>
      <c r="F790" s="4">
        <f t="shared" si="26"/>
        <v>672.8976</v>
      </c>
      <c r="G790" s="14">
        <f t="shared" si="27"/>
        <v>673</v>
      </c>
    </row>
    <row r="791" spans="1:7" ht="12.75">
      <c r="A791" s="5">
        <v>910</v>
      </c>
      <c r="B791" s="11" t="s">
        <v>1923</v>
      </c>
      <c r="C791" s="13" t="s">
        <v>893</v>
      </c>
      <c r="D791" s="5" t="s">
        <v>4416</v>
      </c>
      <c r="E791" s="3">
        <v>664</v>
      </c>
      <c r="F791" s="4">
        <f t="shared" si="26"/>
        <v>672.8976</v>
      </c>
      <c r="G791" s="14">
        <f t="shared" si="27"/>
        <v>673</v>
      </c>
    </row>
    <row r="792" spans="1:7" ht="25.5">
      <c r="A792" s="5">
        <v>911</v>
      </c>
      <c r="B792" s="11" t="s">
        <v>1924</v>
      </c>
      <c r="C792" s="13" t="s">
        <v>894</v>
      </c>
      <c r="D792" s="5" t="s">
        <v>4421</v>
      </c>
      <c r="E792" s="3">
        <v>1542</v>
      </c>
      <c r="F792" s="4">
        <f t="shared" si="26"/>
        <v>1562.6628</v>
      </c>
      <c r="G792" s="14">
        <f t="shared" si="27"/>
        <v>1563</v>
      </c>
    </row>
    <row r="793" spans="1:7" ht="25.5">
      <c r="A793" s="5">
        <v>912</v>
      </c>
      <c r="B793" s="11" t="s">
        <v>1925</v>
      </c>
      <c r="C793" s="13" t="s">
        <v>895</v>
      </c>
      <c r="D793" s="5" t="s">
        <v>4422</v>
      </c>
      <c r="E793" s="3">
        <v>2057</v>
      </c>
      <c r="F793" s="4">
        <f t="shared" si="26"/>
        <v>2084.5638000000004</v>
      </c>
      <c r="G793" s="14">
        <f t="shared" si="27"/>
        <v>2085</v>
      </c>
    </row>
    <row r="794" spans="1:7" ht="25.5">
      <c r="A794" s="5">
        <v>913</v>
      </c>
      <c r="B794" s="11" t="s">
        <v>1926</v>
      </c>
      <c r="C794" s="13" t="s">
        <v>896</v>
      </c>
      <c r="D794" s="5" t="s">
        <v>4421</v>
      </c>
      <c r="E794" s="3">
        <v>1542</v>
      </c>
      <c r="F794" s="4">
        <f t="shared" si="26"/>
        <v>1562.6628</v>
      </c>
      <c r="G794" s="14">
        <f t="shared" si="27"/>
        <v>1563</v>
      </c>
    </row>
    <row r="795" spans="1:7" ht="12.75">
      <c r="A795" s="5">
        <v>914</v>
      </c>
      <c r="B795" s="11" t="s">
        <v>1927</v>
      </c>
      <c r="C795" s="13" t="s">
        <v>897</v>
      </c>
      <c r="D795" s="5" t="s">
        <v>4421</v>
      </c>
      <c r="E795" s="3">
        <v>1542</v>
      </c>
      <c r="F795" s="4">
        <f t="shared" si="26"/>
        <v>1562.6628</v>
      </c>
      <c r="G795" s="14">
        <f t="shared" si="27"/>
        <v>1563</v>
      </c>
    </row>
    <row r="796" spans="1:7" ht="12.75">
      <c r="A796" s="5">
        <v>915</v>
      </c>
      <c r="B796" s="11" t="s">
        <v>1928</v>
      </c>
      <c r="C796" s="13" t="s">
        <v>898</v>
      </c>
      <c r="D796" s="5" t="s">
        <v>4376</v>
      </c>
      <c r="E796" s="3">
        <v>0</v>
      </c>
      <c r="F796" s="4">
        <f t="shared" si="26"/>
        <v>0</v>
      </c>
      <c r="G796" s="14">
        <f t="shared" si="27"/>
        <v>0</v>
      </c>
    </row>
    <row r="797" spans="1:7" ht="12.75">
      <c r="A797" s="5">
        <v>916</v>
      </c>
      <c r="B797" s="11" t="s">
        <v>1929</v>
      </c>
      <c r="C797" s="13" t="s">
        <v>899</v>
      </c>
      <c r="D797" s="5" t="s">
        <v>4416</v>
      </c>
      <c r="E797" s="3">
        <v>664</v>
      </c>
      <c r="F797" s="4">
        <f t="shared" si="26"/>
        <v>672.8976</v>
      </c>
      <c r="G797" s="14">
        <f t="shared" si="27"/>
        <v>673</v>
      </c>
    </row>
    <row r="798" spans="1:7" ht="51">
      <c r="A798" s="5">
        <v>917</v>
      </c>
      <c r="B798" s="11" t="s">
        <v>1930</v>
      </c>
      <c r="C798" s="13" t="s">
        <v>2802</v>
      </c>
      <c r="D798" s="5" t="s">
        <v>4419</v>
      </c>
      <c r="E798" s="3">
        <v>150</v>
      </c>
      <c r="F798" s="4">
        <f t="shared" si="26"/>
        <v>152.01000000000002</v>
      </c>
      <c r="G798" s="14">
        <f t="shared" si="27"/>
        <v>152</v>
      </c>
    </row>
    <row r="799" spans="1:7" ht="51">
      <c r="A799" s="5">
        <v>918</v>
      </c>
      <c r="B799" s="11" t="s">
        <v>1931</v>
      </c>
      <c r="C799" s="13" t="s">
        <v>4899</v>
      </c>
      <c r="D799" s="5" t="s">
        <v>4418</v>
      </c>
      <c r="E799" s="3">
        <v>301</v>
      </c>
      <c r="F799" s="4">
        <f t="shared" si="26"/>
        <v>305.03340000000003</v>
      </c>
      <c r="G799" s="14">
        <f t="shared" si="27"/>
        <v>305</v>
      </c>
    </row>
    <row r="800" spans="1:7" ht="76.5">
      <c r="A800" s="5">
        <v>919</v>
      </c>
      <c r="B800" s="11" t="s">
        <v>1932</v>
      </c>
      <c r="C800" s="13" t="s">
        <v>4898</v>
      </c>
      <c r="D800" s="5" t="s">
        <v>4417</v>
      </c>
      <c r="E800" s="3">
        <v>452</v>
      </c>
      <c r="F800" s="4">
        <f t="shared" si="26"/>
        <v>458.0568</v>
      </c>
      <c r="G800" s="14">
        <f t="shared" si="27"/>
        <v>458</v>
      </c>
    </row>
    <row r="801" spans="1:7" ht="12.75">
      <c r="A801" s="5">
        <v>920</v>
      </c>
      <c r="B801" s="11" t="s">
        <v>1933</v>
      </c>
      <c r="C801" s="13" t="s">
        <v>900</v>
      </c>
      <c r="D801" s="5" t="s">
        <v>4425</v>
      </c>
      <c r="E801" s="3">
        <v>84</v>
      </c>
      <c r="F801" s="4">
        <f t="shared" si="26"/>
        <v>85.1256</v>
      </c>
      <c r="G801" s="14">
        <f t="shared" si="27"/>
        <v>85.2</v>
      </c>
    </row>
    <row r="802" spans="1:7" ht="12.75">
      <c r="A802" s="5">
        <v>921</v>
      </c>
      <c r="B802" s="11" t="s">
        <v>1934</v>
      </c>
      <c r="C802" s="13" t="s">
        <v>901</v>
      </c>
      <c r="D802" s="5" t="s">
        <v>4419</v>
      </c>
      <c r="E802" s="3">
        <v>150</v>
      </c>
      <c r="F802" s="4">
        <f t="shared" si="26"/>
        <v>152.01000000000002</v>
      </c>
      <c r="G802" s="14">
        <f t="shared" si="27"/>
        <v>152</v>
      </c>
    </row>
    <row r="803" spans="1:7" ht="12.75">
      <c r="A803" s="5">
        <v>922</v>
      </c>
      <c r="B803" s="11" t="s">
        <v>1935</v>
      </c>
      <c r="C803" s="13" t="s">
        <v>902</v>
      </c>
      <c r="D803" s="5" t="s">
        <v>4418</v>
      </c>
      <c r="E803" s="3">
        <v>301</v>
      </c>
      <c r="F803" s="4">
        <f t="shared" si="26"/>
        <v>305.03340000000003</v>
      </c>
      <c r="G803" s="14">
        <f t="shared" si="27"/>
        <v>305</v>
      </c>
    </row>
    <row r="804" spans="1:7" ht="12.75">
      <c r="A804" s="5">
        <v>923</v>
      </c>
      <c r="B804" s="11" t="s">
        <v>1936</v>
      </c>
      <c r="C804" s="13" t="s">
        <v>903</v>
      </c>
      <c r="D804" s="5" t="s">
        <v>4419</v>
      </c>
      <c r="E804" s="3">
        <v>150</v>
      </c>
      <c r="F804" s="4">
        <f t="shared" si="26"/>
        <v>152.01000000000002</v>
      </c>
      <c r="G804" s="14">
        <f t="shared" si="27"/>
        <v>152</v>
      </c>
    </row>
    <row r="805" spans="1:7" ht="12.75">
      <c r="A805" s="5">
        <v>924</v>
      </c>
      <c r="B805" s="11" t="s">
        <v>1937</v>
      </c>
      <c r="C805" s="13" t="s">
        <v>904</v>
      </c>
      <c r="D805" s="5" t="s">
        <v>4419</v>
      </c>
      <c r="E805" s="3">
        <v>150</v>
      </c>
      <c r="F805" s="4">
        <f t="shared" si="26"/>
        <v>152.01000000000002</v>
      </c>
      <c r="G805" s="14">
        <f t="shared" si="27"/>
        <v>152</v>
      </c>
    </row>
    <row r="806" spans="1:7" ht="38.25">
      <c r="A806" s="5">
        <v>925</v>
      </c>
      <c r="B806" s="11" t="s">
        <v>1938</v>
      </c>
      <c r="C806" s="13" t="s">
        <v>2803</v>
      </c>
      <c r="D806" s="5" t="s">
        <v>4416</v>
      </c>
      <c r="E806" s="3">
        <v>664</v>
      </c>
      <c r="F806" s="4">
        <f t="shared" si="26"/>
        <v>672.8976</v>
      </c>
      <c r="G806" s="14">
        <f t="shared" si="27"/>
        <v>673</v>
      </c>
    </row>
    <row r="807" spans="1:7" ht="12.75">
      <c r="A807" s="5">
        <v>926</v>
      </c>
      <c r="B807" s="11" t="s">
        <v>1939</v>
      </c>
      <c r="C807" s="13" t="s">
        <v>905</v>
      </c>
      <c r="D807" s="5" t="s">
        <v>4416</v>
      </c>
      <c r="E807" s="3">
        <v>664</v>
      </c>
      <c r="F807" s="4">
        <f t="shared" si="26"/>
        <v>672.8976</v>
      </c>
      <c r="G807" s="14">
        <f t="shared" si="27"/>
        <v>673</v>
      </c>
    </row>
    <row r="808" spans="1:7" ht="12.75">
      <c r="A808" s="5">
        <v>927</v>
      </c>
      <c r="B808" s="11" t="s">
        <v>1940</v>
      </c>
      <c r="C808" s="13" t="s">
        <v>906</v>
      </c>
      <c r="D808" s="5" t="s">
        <v>4414</v>
      </c>
      <c r="E808" s="3">
        <v>1058</v>
      </c>
      <c r="F808" s="4">
        <f t="shared" si="26"/>
        <v>1072.1772</v>
      </c>
      <c r="G808" s="14">
        <f t="shared" si="27"/>
        <v>1072</v>
      </c>
    </row>
    <row r="809" spans="1:7" ht="12.75">
      <c r="A809" s="5">
        <v>928</v>
      </c>
      <c r="B809" s="11" t="s">
        <v>1941</v>
      </c>
      <c r="C809" s="13" t="s">
        <v>907</v>
      </c>
      <c r="D809" s="5" t="s">
        <v>4414</v>
      </c>
      <c r="E809" s="3">
        <v>1058</v>
      </c>
      <c r="F809" s="4">
        <f t="shared" si="26"/>
        <v>1072.1772</v>
      </c>
      <c r="G809" s="14">
        <f t="shared" si="27"/>
        <v>1072</v>
      </c>
    </row>
    <row r="810" spans="1:7" ht="12.75">
      <c r="A810" s="5">
        <v>929</v>
      </c>
      <c r="B810" s="11" t="s">
        <v>1942</v>
      </c>
      <c r="C810" s="13" t="s">
        <v>908</v>
      </c>
      <c r="D810" s="5" t="s">
        <v>4416</v>
      </c>
      <c r="E810" s="3">
        <v>664</v>
      </c>
      <c r="F810" s="4">
        <f t="shared" si="26"/>
        <v>672.8976</v>
      </c>
      <c r="G810" s="14">
        <f t="shared" si="27"/>
        <v>673</v>
      </c>
    </row>
    <row r="811" spans="1:7" ht="25.5">
      <c r="A811" s="5">
        <v>930</v>
      </c>
      <c r="B811" s="11" t="s">
        <v>1943</v>
      </c>
      <c r="C811" s="13" t="s">
        <v>909</v>
      </c>
      <c r="D811" s="5" t="s">
        <v>4421</v>
      </c>
      <c r="E811" s="3">
        <v>1542</v>
      </c>
      <c r="F811" s="4">
        <f t="shared" si="26"/>
        <v>1562.6628</v>
      </c>
      <c r="G811" s="14">
        <f t="shared" si="27"/>
        <v>1563</v>
      </c>
    </row>
    <row r="812" spans="1:7" ht="12.75">
      <c r="A812" s="5">
        <v>931</v>
      </c>
      <c r="B812" s="11" t="s">
        <v>1944</v>
      </c>
      <c r="C812" s="13" t="s">
        <v>910</v>
      </c>
      <c r="D812" s="5" t="s">
        <v>4376</v>
      </c>
      <c r="E812" s="3">
        <v>0</v>
      </c>
      <c r="F812" s="4">
        <f t="shared" si="26"/>
        <v>0</v>
      </c>
      <c r="G812" s="14">
        <f t="shared" si="27"/>
        <v>0</v>
      </c>
    </row>
    <row r="813" spans="1:7" ht="12.75">
      <c r="A813" s="5">
        <v>932</v>
      </c>
      <c r="B813" s="11" t="s">
        <v>1945</v>
      </c>
      <c r="C813" s="13" t="s">
        <v>911</v>
      </c>
      <c r="D813" s="5" t="s">
        <v>4424</v>
      </c>
      <c r="E813" s="3">
        <v>66</v>
      </c>
      <c r="F813" s="4">
        <f t="shared" si="26"/>
        <v>66.8844</v>
      </c>
      <c r="G813" s="14">
        <f t="shared" si="27"/>
        <v>66.8</v>
      </c>
    </row>
    <row r="814" spans="1:7" ht="12.75">
      <c r="A814" s="5">
        <v>933</v>
      </c>
      <c r="B814" s="11" t="s">
        <v>1946</v>
      </c>
      <c r="C814" s="13" t="s">
        <v>912</v>
      </c>
      <c r="D814" s="5" t="s">
        <v>4418</v>
      </c>
      <c r="E814" s="3">
        <v>301</v>
      </c>
      <c r="F814" s="4">
        <f t="shared" si="26"/>
        <v>305.03340000000003</v>
      </c>
      <c r="G814" s="14">
        <f t="shared" si="27"/>
        <v>305</v>
      </c>
    </row>
    <row r="815" spans="1:7" ht="12.75">
      <c r="A815" s="5">
        <v>934</v>
      </c>
      <c r="B815" s="11" t="s">
        <v>1947</v>
      </c>
      <c r="C815" s="13" t="s">
        <v>913</v>
      </c>
      <c r="D815" s="5" t="s">
        <v>4419</v>
      </c>
      <c r="E815" s="3">
        <v>150</v>
      </c>
      <c r="F815" s="4">
        <f t="shared" si="26"/>
        <v>152.01000000000002</v>
      </c>
      <c r="G815" s="14">
        <f t="shared" si="27"/>
        <v>152</v>
      </c>
    </row>
    <row r="816" spans="1:7" ht="12.75">
      <c r="A816" s="5">
        <v>935</v>
      </c>
      <c r="B816" s="11" t="s">
        <v>1948</v>
      </c>
      <c r="C816" s="13" t="s">
        <v>914</v>
      </c>
      <c r="D816" s="5" t="s">
        <v>4421</v>
      </c>
      <c r="E816" s="3">
        <v>1542</v>
      </c>
      <c r="F816" s="4">
        <f t="shared" si="26"/>
        <v>1562.6628</v>
      </c>
      <c r="G816" s="14">
        <f t="shared" si="27"/>
        <v>1563</v>
      </c>
    </row>
    <row r="817" spans="1:7" ht="25.5">
      <c r="A817" s="5">
        <v>936</v>
      </c>
      <c r="B817" s="11" t="s">
        <v>1949</v>
      </c>
      <c r="C817" s="13" t="s">
        <v>2995</v>
      </c>
      <c r="D817" s="5" t="s">
        <v>4417</v>
      </c>
      <c r="E817" s="3">
        <v>452</v>
      </c>
      <c r="F817" s="4">
        <f t="shared" si="26"/>
        <v>458.0568</v>
      </c>
      <c r="G817" s="14">
        <f t="shared" si="27"/>
        <v>458</v>
      </c>
    </row>
    <row r="818" spans="1:7" ht="76.5">
      <c r="A818" s="5">
        <v>937</v>
      </c>
      <c r="B818" s="11" t="s">
        <v>1950</v>
      </c>
      <c r="C818" s="13" t="s">
        <v>4897</v>
      </c>
      <c r="D818" s="5" t="s">
        <v>4416</v>
      </c>
      <c r="E818" s="3">
        <v>664</v>
      </c>
      <c r="F818" s="4">
        <f t="shared" si="26"/>
        <v>672.8976</v>
      </c>
      <c r="G818" s="14">
        <f t="shared" si="27"/>
        <v>673</v>
      </c>
    </row>
    <row r="819" spans="1:7" ht="25.5">
      <c r="A819" s="5">
        <v>938</v>
      </c>
      <c r="B819" s="11" t="s">
        <v>1951</v>
      </c>
      <c r="C819" s="13" t="s">
        <v>3062</v>
      </c>
      <c r="D819" s="5" t="s">
        <v>4417</v>
      </c>
      <c r="E819" s="3">
        <v>452</v>
      </c>
      <c r="F819" s="4">
        <f t="shared" si="26"/>
        <v>458.0568</v>
      </c>
      <c r="G819" s="14">
        <f t="shared" si="27"/>
        <v>458</v>
      </c>
    </row>
    <row r="820" spans="1:7" ht="38.25">
      <c r="A820" s="5">
        <v>939</v>
      </c>
      <c r="B820" s="11" t="s">
        <v>1952</v>
      </c>
      <c r="C820" s="13" t="s">
        <v>2804</v>
      </c>
      <c r="D820" s="5" t="s">
        <v>4416</v>
      </c>
      <c r="E820" s="3">
        <v>664</v>
      </c>
      <c r="F820" s="4">
        <f t="shared" si="26"/>
        <v>672.8976</v>
      </c>
      <c r="G820" s="14">
        <f t="shared" si="27"/>
        <v>673</v>
      </c>
    </row>
    <row r="821" spans="1:7" ht="12.75">
      <c r="A821" s="5">
        <v>940</v>
      </c>
      <c r="B821" s="11" t="s">
        <v>1953</v>
      </c>
      <c r="C821" s="13" t="s">
        <v>3063</v>
      </c>
      <c r="D821" s="5" t="s">
        <v>4416</v>
      </c>
      <c r="E821" s="3">
        <v>664</v>
      </c>
      <c r="F821" s="4">
        <f t="shared" si="26"/>
        <v>672.8976</v>
      </c>
      <c r="G821" s="14">
        <f t="shared" si="27"/>
        <v>673</v>
      </c>
    </row>
    <row r="822" spans="1:7" ht="12.75">
      <c r="A822" s="5">
        <v>941</v>
      </c>
      <c r="B822" s="11" t="s">
        <v>1954</v>
      </c>
      <c r="C822" s="13" t="s">
        <v>615</v>
      </c>
      <c r="D822" s="5" t="s">
        <v>4417</v>
      </c>
      <c r="E822" s="3">
        <v>452</v>
      </c>
      <c r="F822" s="4">
        <f t="shared" si="26"/>
        <v>458.0568</v>
      </c>
      <c r="G822" s="14">
        <f t="shared" si="27"/>
        <v>458</v>
      </c>
    </row>
    <row r="823" spans="1:7" ht="12.75">
      <c r="A823" s="5">
        <v>942</v>
      </c>
      <c r="B823" s="11" t="s">
        <v>1955</v>
      </c>
      <c r="C823" s="13" t="s">
        <v>616</v>
      </c>
      <c r="D823" s="5" t="s">
        <v>4419</v>
      </c>
      <c r="E823" s="3">
        <v>150</v>
      </c>
      <c r="F823" s="4">
        <f t="shared" si="26"/>
        <v>152.01000000000002</v>
      </c>
      <c r="G823" s="14">
        <f t="shared" si="27"/>
        <v>152</v>
      </c>
    </row>
    <row r="824" spans="1:7" ht="12.75">
      <c r="A824" s="5">
        <v>943</v>
      </c>
      <c r="B824" s="11" t="s">
        <v>1956</v>
      </c>
      <c r="C824" s="13" t="s">
        <v>617</v>
      </c>
      <c r="D824" s="5" t="s">
        <v>4420</v>
      </c>
      <c r="E824" s="3">
        <v>114</v>
      </c>
      <c r="F824" s="4">
        <f t="shared" si="26"/>
        <v>115.5276</v>
      </c>
      <c r="G824" s="14">
        <f t="shared" si="27"/>
        <v>115.5</v>
      </c>
    </row>
    <row r="825" spans="1:7" ht="12.75">
      <c r="A825" s="5">
        <v>944</v>
      </c>
      <c r="B825" s="11" t="s">
        <v>1957</v>
      </c>
      <c r="C825" s="13" t="s">
        <v>618</v>
      </c>
      <c r="D825" s="5" t="s">
        <v>4418</v>
      </c>
      <c r="E825" s="3">
        <v>301</v>
      </c>
      <c r="F825" s="4">
        <f t="shared" si="26"/>
        <v>305.03340000000003</v>
      </c>
      <c r="G825" s="14">
        <f t="shared" si="27"/>
        <v>305</v>
      </c>
    </row>
    <row r="826" spans="1:7" ht="12.75">
      <c r="A826" s="5">
        <v>945</v>
      </c>
      <c r="B826" s="11" t="s">
        <v>1958</v>
      </c>
      <c r="C826" s="13" t="s">
        <v>619</v>
      </c>
      <c r="D826" s="5" t="s">
        <v>4414</v>
      </c>
      <c r="E826" s="3">
        <v>1058</v>
      </c>
      <c r="F826" s="4">
        <f t="shared" si="26"/>
        <v>1072.1772</v>
      </c>
      <c r="G826" s="14">
        <f t="shared" si="27"/>
        <v>1072</v>
      </c>
    </row>
    <row r="827" spans="1:7" ht="25.5">
      <c r="A827" s="5">
        <v>946</v>
      </c>
      <c r="B827" s="11" t="s">
        <v>1959</v>
      </c>
      <c r="C827" s="13" t="s">
        <v>620</v>
      </c>
      <c r="D827" s="5" t="s">
        <v>4421</v>
      </c>
      <c r="E827" s="3">
        <v>1542</v>
      </c>
      <c r="F827" s="4">
        <f t="shared" si="26"/>
        <v>1562.6628</v>
      </c>
      <c r="G827" s="14">
        <f t="shared" si="27"/>
        <v>1563</v>
      </c>
    </row>
    <row r="828" spans="1:7" ht="12.75">
      <c r="A828" s="5">
        <v>947</v>
      </c>
      <c r="B828" s="11" t="s">
        <v>1960</v>
      </c>
      <c r="C828" s="13" t="s">
        <v>621</v>
      </c>
      <c r="D828" s="5" t="s">
        <v>4416</v>
      </c>
      <c r="E828" s="3">
        <v>664</v>
      </c>
      <c r="F828" s="4">
        <f t="shared" si="26"/>
        <v>672.8976</v>
      </c>
      <c r="G828" s="14">
        <f t="shared" si="27"/>
        <v>673</v>
      </c>
    </row>
    <row r="829" spans="1:7" ht="25.5">
      <c r="A829" s="5">
        <v>948</v>
      </c>
      <c r="B829" s="11" t="s">
        <v>1961</v>
      </c>
      <c r="C829" s="13" t="s">
        <v>622</v>
      </c>
      <c r="D829" s="5" t="s">
        <v>4422</v>
      </c>
      <c r="E829" s="3">
        <v>2057</v>
      </c>
      <c r="F829" s="4">
        <f t="shared" si="26"/>
        <v>2084.5638000000004</v>
      </c>
      <c r="G829" s="14">
        <f t="shared" si="27"/>
        <v>2085</v>
      </c>
    </row>
    <row r="830" spans="1:7" ht="12.75">
      <c r="A830" s="5">
        <v>949</v>
      </c>
      <c r="B830" s="11" t="s">
        <v>1962</v>
      </c>
      <c r="C830" s="13" t="s">
        <v>623</v>
      </c>
      <c r="D830" s="5" t="s">
        <v>4434</v>
      </c>
      <c r="E830" s="3">
        <v>41</v>
      </c>
      <c r="F830" s="4">
        <f t="shared" si="26"/>
        <v>41.549400000000006</v>
      </c>
      <c r="G830" s="14">
        <f t="shared" si="27"/>
        <v>41.5</v>
      </c>
    </row>
    <row r="831" spans="1:7" ht="12.75">
      <c r="A831" s="5">
        <v>950</v>
      </c>
      <c r="B831" s="11" t="s">
        <v>1963</v>
      </c>
      <c r="C831" s="13" t="s">
        <v>624</v>
      </c>
      <c r="D831" s="5" t="s">
        <v>4376</v>
      </c>
      <c r="E831" s="3">
        <v>0</v>
      </c>
      <c r="F831" s="4">
        <f t="shared" si="26"/>
        <v>0</v>
      </c>
      <c r="G831" s="14">
        <f t="shared" si="27"/>
        <v>0</v>
      </c>
    </row>
    <row r="832" spans="1:7" ht="12.75">
      <c r="A832" s="5">
        <v>951</v>
      </c>
      <c r="B832" s="11" t="s">
        <v>1964</v>
      </c>
      <c r="C832" s="13" t="s">
        <v>625</v>
      </c>
      <c r="D832" s="5" t="s">
        <v>4430</v>
      </c>
      <c r="E832" s="3">
        <v>15</v>
      </c>
      <c r="F832" s="4">
        <f t="shared" si="26"/>
        <v>15.201</v>
      </c>
      <c r="G832" s="14">
        <f t="shared" si="27"/>
        <v>15.2</v>
      </c>
    </row>
    <row r="833" spans="1:7" ht="38.25">
      <c r="A833" s="5">
        <v>952</v>
      </c>
      <c r="B833" s="11" t="s">
        <v>1965</v>
      </c>
      <c r="C833" s="13" t="s">
        <v>2805</v>
      </c>
      <c r="D833" s="5" t="s">
        <v>4420</v>
      </c>
      <c r="E833" s="3">
        <v>114</v>
      </c>
      <c r="F833" s="4">
        <f t="shared" si="26"/>
        <v>115.5276</v>
      </c>
      <c r="G833" s="14">
        <f t="shared" si="27"/>
        <v>115.5</v>
      </c>
    </row>
    <row r="834" spans="1:7" ht="12.75">
      <c r="A834" s="5">
        <v>953</v>
      </c>
      <c r="B834" s="11" t="s">
        <v>1966</v>
      </c>
      <c r="C834" s="13" t="s">
        <v>626</v>
      </c>
      <c r="D834" s="5" t="s">
        <v>4416</v>
      </c>
      <c r="E834" s="3">
        <v>664</v>
      </c>
      <c r="F834" s="4">
        <f t="shared" si="26"/>
        <v>672.8976</v>
      </c>
      <c r="G834" s="14">
        <f t="shared" si="27"/>
        <v>673</v>
      </c>
    </row>
    <row r="835" spans="1:7" ht="12.75">
      <c r="A835" s="5">
        <v>954</v>
      </c>
      <c r="B835" s="11" t="s">
        <v>1967</v>
      </c>
      <c r="C835" s="13" t="s">
        <v>627</v>
      </c>
      <c r="D835" s="5" t="s">
        <v>4418</v>
      </c>
      <c r="E835" s="3">
        <v>301</v>
      </c>
      <c r="F835" s="4">
        <f t="shared" si="26"/>
        <v>305.03340000000003</v>
      </c>
      <c r="G835" s="14">
        <f t="shared" si="27"/>
        <v>305</v>
      </c>
    </row>
    <row r="836" spans="1:7" ht="12.75">
      <c r="A836" s="5">
        <v>955</v>
      </c>
      <c r="B836" s="11" t="s">
        <v>1968</v>
      </c>
      <c r="C836" s="13" t="s">
        <v>628</v>
      </c>
      <c r="D836" s="5" t="s">
        <v>4376</v>
      </c>
      <c r="E836" s="3">
        <v>0</v>
      </c>
      <c r="F836" s="4">
        <f t="shared" si="26"/>
        <v>0</v>
      </c>
      <c r="G836" s="14">
        <f t="shared" si="27"/>
        <v>0</v>
      </c>
    </row>
    <row r="837" spans="1:7" ht="25.5">
      <c r="A837" s="5">
        <v>956</v>
      </c>
      <c r="B837" s="11" t="s">
        <v>1969</v>
      </c>
      <c r="C837" s="13" t="s">
        <v>629</v>
      </c>
      <c r="D837" s="5" t="s">
        <v>4376</v>
      </c>
      <c r="E837" s="3">
        <v>0</v>
      </c>
      <c r="F837" s="4">
        <f t="shared" si="26"/>
        <v>0</v>
      </c>
      <c r="G837" s="14">
        <f t="shared" si="27"/>
        <v>0</v>
      </c>
    </row>
    <row r="838" spans="1:7" ht="25.5">
      <c r="A838" s="5">
        <v>957</v>
      </c>
      <c r="B838" s="11" t="s">
        <v>1970</v>
      </c>
      <c r="C838" s="13" t="s">
        <v>630</v>
      </c>
      <c r="D838" s="5" t="s">
        <v>4418</v>
      </c>
      <c r="E838" s="3">
        <v>301</v>
      </c>
      <c r="F838" s="4">
        <f t="shared" si="26"/>
        <v>305.03340000000003</v>
      </c>
      <c r="G838" s="14">
        <f t="shared" si="27"/>
        <v>305</v>
      </c>
    </row>
    <row r="839" spans="1:7" ht="25.5">
      <c r="A839" s="5">
        <v>958</v>
      </c>
      <c r="B839" s="11" t="s">
        <v>1971</v>
      </c>
      <c r="C839" s="13" t="s">
        <v>631</v>
      </c>
      <c r="D839" s="5" t="s">
        <v>4418</v>
      </c>
      <c r="E839" s="3">
        <v>301</v>
      </c>
      <c r="F839" s="4">
        <f t="shared" si="26"/>
        <v>305.03340000000003</v>
      </c>
      <c r="G839" s="14">
        <f t="shared" si="27"/>
        <v>305</v>
      </c>
    </row>
    <row r="840" spans="1:7" ht="25.5">
      <c r="A840" s="5">
        <v>959</v>
      </c>
      <c r="B840" s="11" t="s">
        <v>1972</v>
      </c>
      <c r="C840" s="13" t="s">
        <v>632</v>
      </c>
      <c r="D840" s="5" t="s">
        <v>4418</v>
      </c>
      <c r="E840" s="3">
        <v>301</v>
      </c>
      <c r="F840" s="4">
        <f t="shared" si="26"/>
        <v>305.03340000000003</v>
      </c>
      <c r="G840" s="14">
        <f t="shared" si="27"/>
        <v>305</v>
      </c>
    </row>
    <row r="841" spans="1:7" ht="12.75">
      <c r="A841" s="5">
        <v>960</v>
      </c>
      <c r="B841" s="11" t="s">
        <v>1973</v>
      </c>
      <c r="C841" s="13" t="s">
        <v>633</v>
      </c>
      <c r="D841" s="5" t="s">
        <v>4418</v>
      </c>
      <c r="E841" s="3">
        <v>301</v>
      </c>
      <c r="F841" s="4">
        <f t="shared" si="26"/>
        <v>305.03340000000003</v>
      </c>
      <c r="G841" s="14">
        <f t="shared" si="27"/>
        <v>305</v>
      </c>
    </row>
    <row r="842" spans="1:7" ht="12.75">
      <c r="A842" s="5">
        <v>961</v>
      </c>
      <c r="B842" s="11" t="s">
        <v>1974</v>
      </c>
      <c r="C842" s="13" t="s">
        <v>634</v>
      </c>
      <c r="D842" s="5" t="s">
        <v>4418</v>
      </c>
      <c r="E842" s="3">
        <v>301</v>
      </c>
      <c r="F842" s="4">
        <f t="shared" si="26"/>
        <v>305.03340000000003</v>
      </c>
      <c r="G842" s="14">
        <f t="shared" si="27"/>
        <v>305</v>
      </c>
    </row>
    <row r="843" spans="1:7" ht="25.5">
      <c r="A843" s="5">
        <v>962</v>
      </c>
      <c r="B843" s="11" t="s">
        <v>1975</v>
      </c>
      <c r="C843" s="13" t="s">
        <v>3098</v>
      </c>
      <c r="D843" s="5" t="s">
        <v>4418</v>
      </c>
      <c r="E843" s="3">
        <v>301</v>
      </c>
      <c r="F843" s="4">
        <f t="shared" si="26"/>
        <v>305.03340000000003</v>
      </c>
      <c r="G843" s="14">
        <f t="shared" si="27"/>
        <v>305</v>
      </c>
    </row>
    <row r="844" spans="1:7" ht="25.5">
      <c r="A844" s="5">
        <v>963</v>
      </c>
      <c r="B844" s="11" t="s">
        <v>1976</v>
      </c>
      <c r="C844" s="13" t="s">
        <v>3099</v>
      </c>
      <c r="D844" s="5" t="s">
        <v>4418</v>
      </c>
      <c r="E844" s="3">
        <v>301</v>
      </c>
      <c r="F844" s="4">
        <f t="shared" si="26"/>
        <v>305.03340000000003</v>
      </c>
      <c r="G844" s="14">
        <f t="shared" si="27"/>
        <v>305</v>
      </c>
    </row>
    <row r="845" spans="1:7" ht="25.5">
      <c r="A845" s="5">
        <v>964</v>
      </c>
      <c r="B845" s="11" t="s">
        <v>1977</v>
      </c>
      <c r="C845" s="13" t="s">
        <v>3100</v>
      </c>
      <c r="D845" s="5" t="s">
        <v>4418</v>
      </c>
      <c r="E845" s="3">
        <v>301</v>
      </c>
      <c r="F845" s="4">
        <f t="shared" si="26"/>
        <v>305.03340000000003</v>
      </c>
      <c r="G845" s="14">
        <f t="shared" si="27"/>
        <v>305</v>
      </c>
    </row>
    <row r="846" spans="1:7" ht="25.5">
      <c r="A846" s="5">
        <v>965</v>
      </c>
      <c r="B846" s="11" t="s">
        <v>1978</v>
      </c>
      <c r="C846" s="13" t="s">
        <v>3101</v>
      </c>
      <c r="D846" s="5" t="s">
        <v>4418</v>
      </c>
      <c r="E846" s="3">
        <v>301</v>
      </c>
      <c r="F846" s="4">
        <f t="shared" si="26"/>
        <v>305.03340000000003</v>
      </c>
      <c r="G846" s="14">
        <f t="shared" si="27"/>
        <v>305</v>
      </c>
    </row>
    <row r="847" spans="1:7" ht="12.75">
      <c r="A847" s="5">
        <v>966</v>
      </c>
      <c r="B847" s="11" t="s">
        <v>1979</v>
      </c>
      <c r="C847" s="13" t="s">
        <v>3102</v>
      </c>
      <c r="D847" s="5" t="s">
        <v>4418</v>
      </c>
      <c r="E847" s="3">
        <v>301</v>
      </c>
      <c r="F847" s="4">
        <f t="shared" si="26"/>
        <v>305.03340000000003</v>
      </c>
      <c r="G847" s="14">
        <f t="shared" si="27"/>
        <v>305</v>
      </c>
    </row>
    <row r="848" spans="1:7" ht="12.75">
      <c r="A848" s="5">
        <v>967</v>
      </c>
      <c r="B848" s="11" t="s">
        <v>1980</v>
      </c>
      <c r="C848" s="13" t="s">
        <v>3103</v>
      </c>
      <c r="D848" s="5" t="s">
        <v>4418</v>
      </c>
      <c r="E848" s="3">
        <v>301</v>
      </c>
      <c r="F848" s="4">
        <f t="shared" si="26"/>
        <v>305.03340000000003</v>
      </c>
      <c r="G848" s="14">
        <f t="shared" si="27"/>
        <v>305</v>
      </c>
    </row>
    <row r="849" spans="1:7" ht="12.75">
      <c r="A849" s="5">
        <v>968</v>
      </c>
      <c r="B849" s="11" t="s">
        <v>1981</v>
      </c>
      <c r="C849" s="13" t="s">
        <v>3104</v>
      </c>
      <c r="D849" s="5" t="s">
        <v>4418</v>
      </c>
      <c r="E849" s="3">
        <v>301</v>
      </c>
      <c r="F849" s="4">
        <f t="shared" si="26"/>
        <v>305.03340000000003</v>
      </c>
      <c r="G849" s="14">
        <f t="shared" si="27"/>
        <v>305</v>
      </c>
    </row>
    <row r="850" spans="1:7" ht="12.75">
      <c r="A850" s="5">
        <v>969</v>
      </c>
      <c r="B850" s="11" t="s">
        <v>1982</v>
      </c>
      <c r="C850" s="13" t="s">
        <v>3105</v>
      </c>
      <c r="D850" s="5" t="s">
        <v>4418</v>
      </c>
      <c r="E850" s="3">
        <v>301</v>
      </c>
      <c r="F850" s="4">
        <f t="shared" si="26"/>
        <v>305.03340000000003</v>
      </c>
      <c r="G850" s="14">
        <f t="shared" si="27"/>
        <v>305</v>
      </c>
    </row>
    <row r="851" spans="1:7" ht="12.75">
      <c r="A851" s="5">
        <v>970</v>
      </c>
      <c r="B851" s="11" t="s">
        <v>1983</v>
      </c>
      <c r="C851" s="13" t="s">
        <v>3106</v>
      </c>
      <c r="D851" s="5" t="s">
        <v>4418</v>
      </c>
      <c r="E851" s="3">
        <v>301</v>
      </c>
      <c r="F851" s="4">
        <f t="shared" si="26"/>
        <v>305.03340000000003</v>
      </c>
      <c r="G851" s="14">
        <f t="shared" si="27"/>
        <v>305</v>
      </c>
    </row>
    <row r="852" spans="1:7" ht="12.75">
      <c r="A852" s="5">
        <v>971</v>
      </c>
      <c r="B852" s="11" t="s">
        <v>1984</v>
      </c>
      <c r="C852" s="13" t="s">
        <v>3107</v>
      </c>
      <c r="D852" s="5" t="s">
        <v>4418</v>
      </c>
      <c r="E852" s="3">
        <v>301</v>
      </c>
      <c r="F852" s="4">
        <f aca="true" t="shared" si="28" ref="F852:F915">+E852*$F$9</f>
        <v>305.03340000000003</v>
      </c>
      <c r="G852" s="14">
        <f aca="true" t="shared" si="29" ref="G852:G915">IF(F852&lt;2,ROUND(F852*20,0)/20,IF(AND(F852&gt;=2,F852&lt;=50),ROUND(F852*10,0)/10,IF(AND(F852&gt;=50,F852&lt;100),ROUND(F852*5,0)/5,IF(AND(F852&gt;=100,F852&lt;500),ROUND(F852*2,0)/2,IF(F852&gt;=500,ROUND(F852,0))))))</f>
        <v>305</v>
      </c>
    </row>
    <row r="853" spans="1:7" ht="12.75">
      <c r="A853" s="5">
        <v>972</v>
      </c>
      <c r="B853" s="11" t="s">
        <v>1985</v>
      </c>
      <c r="C853" s="13" t="s">
        <v>3108</v>
      </c>
      <c r="D853" s="5" t="s">
        <v>4416</v>
      </c>
      <c r="E853" s="3">
        <v>664</v>
      </c>
      <c r="F853" s="4">
        <f t="shared" si="28"/>
        <v>672.8976</v>
      </c>
      <c r="G853" s="14">
        <f t="shared" si="29"/>
        <v>673</v>
      </c>
    </row>
    <row r="854" spans="1:7" ht="12.75">
      <c r="A854" s="5">
        <v>973</v>
      </c>
      <c r="B854" s="11" t="s">
        <v>1986</v>
      </c>
      <c r="C854" s="13" t="s">
        <v>3109</v>
      </c>
      <c r="D854" s="5" t="s">
        <v>4416</v>
      </c>
      <c r="E854" s="3">
        <v>664</v>
      </c>
      <c r="F854" s="4">
        <f t="shared" si="28"/>
        <v>672.8976</v>
      </c>
      <c r="G854" s="14">
        <f t="shared" si="29"/>
        <v>673</v>
      </c>
    </row>
    <row r="855" spans="1:7" ht="12.75">
      <c r="A855" s="5">
        <v>974</v>
      </c>
      <c r="B855" s="11" t="s">
        <v>1987</v>
      </c>
      <c r="C855" s="13" t="s">
        <v>1435</v>
      </c>
      <c r="D855" s="5" t="s">
        <v>4419</v>
      </c>
      <c r="E855" s="3">
        <v>150</v>
      </c>
      <c r="F855" s="4">
        <f t="shared" si="28"/>
        <v>152.01000000000002</v>
      </c>
      <c r="G855" s="14">
        <f t="shared" si="29"/>
        <v>152</v>
      </c>
    </row>
    <row r="856" spans="1:7" ht="25.5">
      <c r="A856" s="5">
        <v>975</v>
      </c>
      <c r="B856" s="11" t="s">
        <v>1988</v>
      </c>
      <c r="C856" s="13" t="s">
        <v>1436</v>
      </c>
      <c r="D856" s="5" t="s">
        <v>4420</v>
      </c>
      <c r="E856" s="3">
        <v>114</v>
      </c>
      <c r="F856" s="4">
        <f t="shared" si="28"/>
        <v>115.5276</v>
      </c>
      <c r="G856" s="14">
        <f t="shared" si="29"/>
        <v>115.5</v>
      </c>
    </row>
    <row r="857" spans="1:7" ht="12.75">
      <c r="A857" s="5">
        <v>976</v>
      </c>
      <c r="B857" s="11" t="s">
        <v>1989</v>
      </c>
      <c r="C857" s="13" t="s">
        <v>1437</v>
      </c>
      <c r="D857" s="5" t="s">
        <v>4419</v>
      </c>
      <c r="E857" s="3">
        <v>150</v>
      </c>
      <c r="F857" s="4">
        <f t="shared" si="28"/>
        <v>152.01000000000002</v>
      </c>
      <c r="G857" s="14">
        <f t="shared" si="29"/>
        <v>152</v>
      </c>
    </row>
    <row r="858" spans="1:7" ht="12.75">
      <c r="A858" s="5">
        <v>977</v>
      </c>
      <c r="B858" s="11" t="s">
        <v>1990</v>
      </c>
      <c r="C858" s="13" t="s">
        <v>1438</v>
      </c>
      <c r="D858" s="5" t="s">
        <v>4414</v>
      </c>
      <c r="E858" s="3">
        <v>1058</v>
      </c>
      <c r="F858" s="4">
        <f t="shared" si="28"/>
        <v>1072.1772</v>
      </c>
      <c r="G858" s="14">
        <f t="shared" si="29"/>
        <v>1072</v>
      </c>
    </row>
    <row r="859" spans="1:7" ht="12.75">
      <c r="A859" s="5">
        <v>978</v>
      </c>
      <c r="B859" s="11" t="s">
        <v>1991</v>
      </c>
      <c r="C859" s="13" t="s">
        <v>1439</v>
      </c>
      <c r="D859" s="5" t="s">
        <v>4421</v>
      </c>
      <c r="E859" s="3">
        <v>1542</v>
      </c>
      <c r="F859" s="4">
        <f t="shared" si="28"/>
        <v>1562.6628</v>
      </c>
      <c r="G859" s="14">
        <f t="shared" si="29"/>
        <v>1563</v>
      </c>
    </row>
    <row r="860" spans="1:7" ht="12.75">
      <c r="A860" s="5">
        <v>979</v>
      </c>
      <c r="B860" s="11" t="s">
        <v>1992</v>
      </c>
      <c r="C860" s="13" t="s">
        <v>1440</v>
      </c>
      <c r="D860" s="5" t="s">
        <v>4414</v>
      </c>
      <c r="E860" s="3">
        <v>1058</v>
      </c>
      <c r="F860" s="4">
        <f t="shared" si="28"/>
        <v>1072.1772</v>
      </c>
      <c r="G860" s="14">
        <f t="shared" si="29"/>
        <v>1072</v>
      </c>
    </row>
    <row r="861" spans="1:7" ht="12.75">
      <c r="A861" s="5">
        <v>980</v>
      </c>
      <c r="B861" s="11" t="s">
        <v>1993</v>
      </c>
      <c r="C861" s="13" t="s">
        <v>1441</v>
      </c>
      <c r="D861" s="5" t="s">
        <v>4421</v>
      </c>
      <c r="E861" s="3">
        <v>1542</v>
      </c>
      <c r="F861" s="4">
        <f t="shared" si="28"/>
        <v>1562.6628</v>
      </c>
      <c r="G861" s="14">
        <f t="shared" si="29"/>
        <v>1563</v>
      </c>
    </row>
    <row r="862" spans="1:7" ht="12.75">
      <c r="A862" s="5">
        <v>981</v>
      </c>
      <c r="B862" s="11" t="s">
        <v>1994</v>
      </c>
      <c r="C862" s="13" t="s">
        <v>1442</v>
      </c>
      <c r="D862" s="5" t="s">
        <v>4414</v>
      </c>
      <c r="E862" s="3">
        <v>1058</v>
      </c>
      <c r="F862" s="4">
        <f t="shared" si="28"/>
        <v>1072.1772</v>
      </c>
      <c r="G862" s="14">
        <f t="shared" si="29"/>
        <v>1072</v>
      </c>
    </row>
    <row r="863" spans="1:7" ht="63.75">
      <c r="A863" s="5">
        <v>982</v>
      </c>
      <c r="B863" s="11" t="s">
        <v>1995</v>
      </c>
      <c r="C863" s="13" t="s">
        <v>4896</v>
      </c>
      <c r="D863" s="5" t="s">
        <v>4429</v>
      </c>
      <c r="E863" s="3">
        <v>2814</v>
      </c>
      <c r="F863" s="4">
        <f t="shared" si="28"/>
        <v>2851.7076</v>
      </c>
      <c r="G863" s="14">
        <f t="shared" si="29"/>
        <v>2852</v>
      </c>
    </row>
    <row r="864" spans="1:7" ht="25.5">
      <c r="A864" s="5">
        <v>983</v>
      </c>
      <c r="B864" s="11" t="s">
        <v>1996</v>
      </c>
      <c r="C864" s="13" t="s">
        <v>2806</v>
      </c>
      <c r="D864" s="5" t="s">
        <v>4376</v>
      </c>
      <c r="E864" s="3">
        <v>0</v>
      </c>
      <c r="F864" s="4">
        <f t="shared" si="28"/>
        <v>0</v>
      </c>
      <c r="G864" s="14">
        <f t="shared" si="29"/>
        <v>0</v>
      </c>
    </row>
    <row r="865" spans="1:7" ht="12.75">
      <c r="A865" s="5">
        <v>984</v>
      </c>
      <c r="B865" s="11" t="s">
        <v>1997</v>
      </c>
      <c r="C865" s="13" t="s">
        <v>1443</v>
      </c>
      <c r="D865" s="5" t="s">
        <v>4418</v>
      </c>
      <c r="E865" s="3">
        <v>301</v>
      </c>
      <c r="F865" s="4">
        <f t="shared" si="28"/>
        <v>305.03340000000003</v>
      </c>
      <c r="G865" s="14">
        <f t="shared" si="29"/>
        <v>305</v>
      </c>
    </row>
    <row r="866" spans="1:7" ht="12.75">
      <c r="A866" s="5">
        <v>985</v>
      </c>
      <c r="B866" s="11" t="s">
        <v>1998</v>
      </c>
      <c r="C866" s="13" t="s">
        <v>1444</v>
      </c>
      <c r="D866" s="5" t="s">
        <v>4421</v>
      </c>
      <c r="E866" s="3">
        <v>1542</v>
      </c>
      <c r="F866" s="4">
        <f t="shared" si="28"/>
        <v>1562.6628</v>
      </c>
      <c r="G866" s="14">
        <f t="shared" si="29"/>
        <v>1563</v>
      </c>
    </row>
    <row r="867" spans="1:7" ht="12.75">
      <c r="A867" s="5">
        <v>986</v>
      </c>
      <c r="B867" s="11" t="s">
        <v>1999</v>
      </c>
      <c r="C867" s="13" t="s">
        <v>1445</v>
      </c>
      <c r="D867" s="5" t="s">
        <v>4417</v>
      </c>
      <c r="E867" s="3">
        <v>452</v>
      </c>
      <c r="F867" s="4">
        <f t="shared" si="28"/>
        <v>458.0568</v>
      </c>
      <c r="G867" s="14">
        <f t="shared" si="29"/>
        <v>458</v>
      </c>
    </row>
    <row r="868" spans="1:7" ht="12.75">
      <c r="A868" s="5">
        <v>987</v>
      </c>
      <c r="B868" s="11" t="s">
        <v>2000</v>
      </c>
      <c r="C868" s="13" t="s">
        <v>1446</v>
      </c>
      <c r="D868" s="5" t="s">
        <v>4421</v>
      </c>
      <c r="E868" s="3">
        <v>1542</v>
      </c>
      <c r="F868" s="4">
        <f t="shared" si="28"/>
        <v>1562.6628</v>
      </c>
      <c r="G868" s="14">
        <f t="shared" si="29"/>
        <v>1563</v>
      </c>
    </row>
    <row r="869" spans="1:7" ht="12.75">
      <c r="A869" s="5">
        <v>988</v>
      </c>
      <c r="B869" s="11" t="s">
        <v>2001</v>
      </c>
      <c r="C869" s="13" t="s">
        <v>1447</v>
      </c>
      <c r="D869" s="5" t="s">
        <v>4418</v>
      </c>
      <c r="E869" s="3">
        <v>301</v>
      </c>
      <c r="F869" s="4">
        <f t="shared" si="28"/>
        <v>305.03340000000003</v>
      </c>
      <c r="G869" s="14">
        <f t="shared" si="29"/>
        <v>305</v>
      </c>
    </row>
    <row r="870" spans="1:7" ht="12.75">
      <c r="A870" s="5">
        <v>989</v>
      </c>
      <c r="B870" s="11" t="s">
        <v>2002</v>
      </c>
      <c r="C870" s="13" t="s">
        <v>1448</v>
      </c>
      <c r="D870" s="5" t="s">
        <v>4417</v>
      </c>
      <c r="E870" s="3">
        <v>452</v>
      </c>
      <c r="F870" s="4">
        <f t="shared" si="28"/>
        <v>458.0568</v>
      </c>
      <c r="G870" s="14">
        <f t="shared" si="29"/>
        <v>458</v>
      </c>
    </row>
    <row r="871" spans="1:7" ht="12.75">
      <c r="A871" s="5">
        <v>990</v>
      </c>
      <c r="B871" s="11" t="s">
        <v>2003</v>
      </c>
      <c r="C871" s="13" t="s">
        <v>4223</v>
      </c>
      <c r="D871" s="5" t="s">
        <v>4419</v>
      </c>
      <c r="E871" s="3">
        <v>150</v>
      </c>
      <c r="F871" s="4">
        <f t="shared" si="28"/>
        <v>152.01000000000002</v>
      </c>
      <c r="G871" s="14">
        <f t="shared" si="29"/>
        <v>152</v>
      </c>
    </row>
    <row r="872" spans="1:7" ht="25.5">
      <c r="A872" s="5">
        <v>991</v>
      </c>
      <c r="B872" s="11" t="s">
        <v>2004</v>
      </c>
      <c r="C872" s="13" t="s">
        <v>4224</v>
      </c>
      <c r="D872" s="5" t="s">
        <v>4417</v>
      </c>
      <c r="E872" s="3">
        <v>452</v>
      </c>
      <c r="F872" s="4">
        <f t="shared" si="28"/>
        <v>458.0568</v>
      </c>
      <c r="G872" s="14">
        <f t="shared" si="29"/>
        <v>458</v>
      </c>
    </row>
    <row r="873" spans="1:7" ht="12.75">
      <c r="A873" s="5">
        <v>992</v>
      </c>
      <c r="B873" s="11" t="s">
        <v>2005</v>
      </c>
      <c r="C873" s="13" t="s">
        <v>4225</v>
      </c>
      <c r="D873" s="5" t="s">
        <v>4417</v>
      </c>
      <c r="E873" s="3">
        <v>452</v>
      </c>
      <c r="F873" s="4">
        <f t="shared" si="28"/>
        <v>458.0568</v>
      </c>
      <c r="G873" s="14">
        <f t="shared" si="29"/>
        <v>458</v>
      </c>
    </row>
    <row r="874" spans="1:7" ht="12.75">
      <c r="A874" s="5">
        <v>993</v>
      </c>
      <c r="B874" s="11" t="s">
        <v>2006</v>
      </c>
      <c r="C874" s="13" t="s">
        <v>4226</v>
      </c>
      <c r="D874" s="5" t="s">
        <v>4418</v>
      </c>
      <c r="E874" s="3">
        <v>301</v>
      </c>
      <c r="F874" s="4">
        <f t="shared" si="28"/>
        <v>305.03340000000003</v>
      </c>
      <c r="G874" s="14">
        <f t="shared" si="29"/>
        <v>305</v>
      </c>
    </row>
    <row r="875" spans="1:7" ht="12.75">
      <c r="A875" s="5">
        <v>994</v>
      </c>
      <c r="B875" s="11" t="s">
        <v>2007</v>
      </c>
      <c r="C875" s="13" t="s">
        <v>4227</v>
      </c>
      <c r="D875" s="5" t="s">
        <v>4414</v>
      </c>
      <c r="E875" s="3">
        <v>1058</v>
      </c>
      <c r="F875" s="4">
        <f t="shared" si="28"/>
        <v>1072.1772</v>
      </c>
      <c r="G875" s="14">
        <f t="shared" si="29"/>
        <v>1072</v>
      </c>
    </row>
    <row r="876" spans="1:7" ht="12.75">
      <c r="A876" s="5">
        <v>995</v>
      </c>
      <c r="B876" s="11" t="s">
        <v>2008</v>
      </c>
      <c r="C876" s="13" t="s">
        <v>4228</v>
      </c>
      <c r="D876" s="5" t="s">
        <v>4418</v>
      </c>
      <c r="E876" s="3">
        <v>301</v>
      </c>
      <c r="F876" s="4">
        <f t="shared" si="28"/>
        <v>305.03340000000003</v>
      </c>
      <c r="G876" s="14">
        <f t="shared" si="29"/>
        <v>305</v>
      </c>
    </row>
    <row r="877" spans="1:7" ht="12.75">
      <c r="A877" s="5">
        <v>996</v>
      </c>
      <c r="B877" s="11" t="s">
        <v>2009</v>
      </c>
      <c r="C877" s="13" t="s">
        <v>4229</v>
      </c>
      <c r="D877" s="5" t="s">
        <v>4418</v>
      </c>
      <c r="E877" s="3">
        <v>301</v>
      </c>
      <c r="F877" s="4">
        <f t="shared" si="28"/>
        <v>305.03340000000003</v>
      </c>
      <c r="G877" s="14">
        <f t="shared" si="29"/>
        <v>305</v>
      </c>
    </row>
    <row r="878" spans="1:7" ht="12.75">
      <c r="A878" s="5">
        <v>997</v>
      </c>
      <c r="B878" s="11" t="s">
        <v>2010</v>
      </c>
      <c r="C878" s="13" t="s">
        <v>4230</v>
      </c>
      <c r="D878" s="5" t="s">
        <v>4419</v>
      </c>
      <c r="E878" s="3">
        <v>150</v>
      </c>
      <c r="F878" s="4">
        <f t="shared" si="28"/>
        <v>152.01000000000002</v>
      </c>
      <c r="G878" s="14">
        <f t="shared" si="29"/>
        <v>152</v>
      </c>
    </row>
    <row r="879" spans="1:7" ht="12.75">
      <c r="A879" s="5">
        <v>998</v>
      </c>
      <c r="B879" s="11" t="s">
        <v>2011</v>
      </c>
      <c r="C879" s="13" t="s">
        <v>4231</v>
      </c>
      <c r="D879" s="5" t="s">
        <v>4417</v>
      </c>
      <c r="E879" s="3">
        <v>452</v>
      </c>
      <c r="F879" s="4">
        <f t="shared" si="28"/>
        <v>458.0568</v>
      </c>
      <c r="G879" s="14">
        <f t="shared" si="29"/>
        <v>458</v>
      </c>
    </row>
    <row r="880" spans="1:7" ht="12.75">
      <c r="A880" s="5">
        <v>999</v>
      </c>
      <c r="B880" s="11" t="s">
        <v>2012</v>
      </c>
      <c r="C880" s="13" t="s">
        <v>4232</v>
      </c>
      <c r="D880" s="5" t="s">
        <v>4417</v>
      </c>
      <c r="E880" s="3">
        <v>452</v>
      </c>
      <c r="F880" s="4">
        <f t="shared" si="28"/>
        <v>458.0568</v>
      </c>
      <c r="G880" s="14">
        <f t="shared" si="29"/>
        <v>458</v>
      </c>
    </row>
    <row r="881" spans="1:7" ht="12.75">
      <c r="A881" s="5">
        <v>1000</v>
      </c>
      <c r="B881" s="11" t="s">
        <v>2013</v>
      </c>
      <c r="C881" s="13" t="s">
        <v>4233</v>
      </c>
      <c r="D881" s="5" t="s">
        <v>4416</v>
      </c>
      <c r="E881" s="3">
        <v>664</v>
      </c>
      <c r="F881" s="4">
        <f t="shared" si="28"/>
        <v>672.8976</v>
      </c>
      <c r="G881" s="14">
        <f t="shared" si="29"/>
        <v>673</v>
      </c>
    </row>
    <row r="882" spans="1:7" ht="25.5">
      <c r="A882" s="5">
        <v>1001</v>
      </c>
      <c r="B882" s="11" t="s">
        <v>2014</v>
      </c>
      <c r="C882" s="13" t="s">
        <v>4234</v>
      </c>
      <c r="D882" s="5" t="s">
        <v>4414</v>
      </c>
      <c r="E882" s="3">
        <v>1058</v>
      </c>
      <c r="F882" s="4">
        <f t="shared" si="28"/>
        <v>1072.1772</v>
      </c>
      <c r="G882" s="14">
        <f t="shared" si="29"/>
        <v>1072</v>
      </c>
    </row>
    <row r="883" spans="1:7" ht="12.75">
      <c r="A883" s="5">
        <v>1002</v>
      </c>
      <c r="B883" s="11" t="s">
        <v>2015</v>
      </c>
      <c r="C883" s="13" t="s">
        <v>4235</v>
      </c>
      <c r="D883" s="5" t="s">
        <v>4414</v>
      </c>
      <c r="E883" s="3">
        <v>1058</v>
      </c>
      <c r="F883" s="4">
        <f t="shared" si="28"/>
        <v>1072.1772</v>
      </c>
      <c r="G883" s="14">
        <f t="shared" si="29"/>
        <v>1072</v>
      </c>
    </row>
    <row r="884" spans="1:7" ht="12.75">
      <c r="A884" s="5">
        <v>1003</v>
      </c>
      <c r="B884" s="11" t="s">
        <v>2016</v>
      </c>
      <c r="C884" s="13" t="s">
        <v>4236</v>
      </c>
      <c r="D884" s="5" t="s">
        <v>4425</v>
      </c>
      <c r="E884" s="3">
        <v>84</v>
      </c>
      <c r="F884" s="4">
        <f t="shared" si="28"/>
        <v>85.1256</v>
      </c>
      <c r="G884" s="14">
        <f t="shared" si="29"/>
        <v>85.2</v>
      </c>
    </row>
    <row r="885" spans="1:7" ht="12.75">
      <c r="A885" s="5">
        <v>1004</v>
      </c>
      <c r="B885" s="11" t="s">
        <v>2017</v>
      </c>
      <c r="C885" s="13" t="s">
        <v>4154</v>
      </c>
      <c r="D885" s="5" t="s">
        <v>4419</v>
      </c>
      <c r="E885" s="3">
        <v>150</v>
      </c>
      <c r="F885" s="4">
        <f t="shared" si="28"/>
        <v>152.01000000000002</v>
      </c>
      <c r="G885" s="14">
        <f t="shared" si="29"/>
        <v>152</v>
      </c>
    </row>
    <row r="886" spans="1:7" ht="12.75">
      <c r="A886" s="5">
        <v>1005</v>
      </c>
      <c r="B886" s="11" t="s">
        <v>2018</v>
      </c>
      <c r="C886" s="13" t="s">
        <v>4155</v>
      </c>
      <c r="D886" s="5" t="s">
        <v>4419</v>
      </c>
      <c r="E886" s="3">
        <v>150</v>
      </c>
      <c r="F886" s="4">
        <f t="shared" si="28"/>
        <v>152.01000000000002</v>
      </c>
      <c r="G886" s="14">
        <f t="shared" si="29"/>
        <v>152</v>
      </c>
    </row>
    <row r="887" spans="1:7" ht="12.75">
      <c r="A887" s="5">
        <v>1006</v>
      </c>
      <c r="B887" s="11" t="s">
        <v>2019</v>
      </c>
      <c r="C887" s="13" t="s">
        <v>4156</v>
      </c>
      <c r="D887" s="5" t="s">
        <v>4418</v>
      </c>
      <c r="E887" s="3">
        <v>301</v>
      </c>
      <c r="F887" s="4">
        <f t="shared" si="28"/>
        <v>305.03340000000003</v>
      </c>
      <c r="G887" s="14">
        <f t="shared" si="29"/>
        <v>305</v>
      </c>
    </row>
    <row r="888" spans="1:7" ht="12.75">
      <c r="A888" s="5">
        <v>1007</v>
      </c>
      <c r="B888" s="11" t="s">
        <v>2020</v>
      </c>
      <c r="C888" s="13" t="s">
        <v>4157</v>
      </c>
      <c r="D888" s="5" t="s">
        <v>4426</v>
      </c>
      <c r="E888" s="3">
        <v>33</v>
      </c>
      <c r="F888" s="4">
        <f t="shared" si="28"/>
        <v>33.4422</v>
      </c>
      <c r="G888" s="14">
        <f t="shared" si="29"/>
        <v>33.4</v>
      </c>
    </row>
    <row r="889" spans="1:7" ht="12.75">
      <c r="A889" s="5">
        <v>1008</v>
      </c>
      <c r="B889" s="11" t="s">
        <v>2021</v>
      </c>
      <c r="C889" s="13" t="s">
        <v>5164</v>
      </c>
      <c r="D889" s="5" t="s">
        <v>4416</v>
      </c>
      <c r="E889" s="3">
        <v>664</v>
      </c>
      <c r="F889" s="4">
        <f t="shared" si="28"/>
        <v>672.8976</v>
      </c>
      <c r="G889" s="14">
        <f t="shared" si="29"/>
        <v>673</v>
      </c>
    </row>
    <row r="890" spans="1:7" ht="12.75">
      <c r="A890" s="5">
        <v>1009</v>
      </c>
      <c r="B890" s="11" t="s">
        <v>2022</v>
      </c>
      <c r="C890" s="13" t="s">
        <v>5165</v>
      </c>
      <c r="D890" s="5" t="s">
        <v>4417</v>
      </c>
      <c r="E890" s="3">
        <v>452</v>
      </c>
      <c r="F890" s="4">
        <f t="shared" si="28"/>
        <v>458.0568</v>
      </c>
      <c r="G890" s="14">
        <f t="shared" si="29"/>
        <v>458</v>
      </c>
    </row>
    <row r="891" spans="1:7" ht="12.75">
      <c r="A891" s="5">
        <v>1010</v>
      </c>
      <c r="B891" s="11" t="s">
        <v>2023</v>
      </c>
      <c r="C891" s="13" t="s">
        <v>5166</v>
      </c>
      <c r="D891" s="5" t="s">
        <v>4417</v>
      </c>
      <c r="E891" s="3">
        <v>452</v>
      </c>
      <c r="F891" s="4">
        <f t="shared" si="28"/>
        <v>458.0568</v>
      </c>
      <c r="G891" s="14">
        <f t="shared" si="29"/>
        <v>458</v>
      </c>
    </row>
    <row r="892" spans="1:7" ht="25.5">
      <c r="A892" s="5">
        <v>1011</v>
      </c>
      <c r="B892" s="11" t="s">
        <v>2024</v>
      </c>
      <c r="C892" s="13" t="s">
        <v>5167</v>
      </c>
      <c r="D892" s="5" t="s">
        <v>4416</v>
      </c>
      <c r="E892" s="3">
        <v>664</v>
      </c>
      <c r="F892" s="4">
        <f t="shared" si="28"/>
        <v>672.8976</v>
      </c>
      <c r="G892" s="14">
        <f t="shared" si="29"/>
        <v>673</v>
      </c>
    </row>
    <row r="893" spans="1:7" ht="12.75">
      <c r="A893" s="5">
        <v>1012</v>
      </c>
      <c r="B893" s="11" t="s">
        <v>2025</v>
      </c>
      <c r="C893" s="13" t="s">
        <v>5168</v>
      </c>
      <c r="D893" s="5" t="s">
        <v>4417</v>
      </c>
      <c r="E893" s="3">
        <v>452</v>
      </c>
      <c r="F893" s="4">
        <f t="shared" si="28"/>
        <v>458.0568</v>
      </c>
      <c r="G893" s="14">
        <f t="shared" si="29"/>
        <v>458</v>
      </c>
    </row>
    <row r="894" spans="1:7" ht="12.75">
      <c r="A894" s="5">
        <v>1013</v>
      </c>
      <c r="B894" s="11" t="s">
        <v>2026</v>
      </c>
      <c r="C894" s="13" t="s">
        <v>5169</v>
      </c>
      <c r="D894" s="5" t="s">
        <v>4417</v>
      </c>
      <c r="E894" s="3">
        <v>452</v>
      </c>
      <c r="F894" s="4">
        <f t="shared" si="28"/>
        <v>458.0568</v>
      </c>
      <c r="G894" s="14">
        <f t="shared" si="29"/>
        <v>458</v>
      </c>
    </row>
    <row r="895" spans="1:7" ht="12.75">
      <c r="A895" s="5">
        <v>1014</v>
      </c>
      <c r="B895" s="11" t="s">
        <v>2027</v>
      </c>
      <c r="C895" s="13" t="s">
        <v>5170</v>
      </c>
      <c r="D895" s="5" t="s">
        <v>4421</v>
      </c>
      <c r="E895" s="3">
        <v>1542</v>
      </c>
      <c r="F895" s="4">
        <f t="shared" si="28"/>
        <v>1562.6628</v>
      </c>
      <c r="G895" s="14">
        <f t="shared" si="29"/>
        <v>1563</v>
      </c>
    </row>
    <row r="896" spans="1:7" ht="12.75">
      <c r="A896" s="5">
        <v>1015</v>
      </c>
      <c r="B896" s="11" t="s">
        <v>2028</v>
      </c>
      <c r="C896" s="13" t="s">
        <v>5171</v>
      </c>
      <c r="D896" s="5" t="s">
        <v>4416</v>
      </c>
      <c r="E896" s="3">
        <v>664</v>
      </c>
      <c r="F896" s="4">
        <f t="shared" si="28"/>
        <v>672.8976</v>
      </c>
      <c r="G896" s="14">
        <f t="shared" si="29"/>
        <v>673</v>
      </c>
    </row>
    <row r="897" spans="1:7" ht="12.75">
      <c r="A897" s="5">
        <v>1016</v>
      </c>
      <c r="B897" s="11" t="s">
        <v>2029</v>
      </c>
      <c r="C897" s="13" t="s">
        <v>5172</v>
      </c>
      <c r="D897" s="5" t="s">
        <v>4414</v>
      </c>
      <c r="E897" s="3">
        <v>1058</v>
      </c>
      <c r="F897" s="4">
        <f t="shared" si="28"/>
        <v>1072.1772</v>
      </c>
      <c r="G897" s="14">
        <f t="shared" si="29"/>
        <v>1072</v>
      </c>
    </row>
    <row r="898" spans="1:7" ht="12.75">
      <c r="A898" s="5">
        <v>1017</v>
      </c>
      <c r="B898" s="11" t="s">
        <v>2030</v>
      </c>
      <c r="C898" s="13" t="s">
        <v>4658</v>
      </c>
      <c r="D898" s="5" t="s">
        <v>4416</v>
      </c>
      <c r="E898" s="3">
        <v>664</v>
      </c>
      <c r="F898" s="4">
        <f t="shared" si="28"/>
        <v>672.8976</v>
      </c>
      <c r="G898" s="14">
        <f t="shared" si="29"/>
        <v>673</v>
      </c>
    </row>
    <row r="899" spans="1:7" ht="12.75">
      <c r="A899" s="5">
        <v>1018</v>
      </c>
      <c r="B899" s="11" t="s">
        <v>2031</v>
      </c>
      <c r="C899" s="13" t="s">
        <v>4659</v>
      </c>
      <c r="D899" s="5" t="s">
        <v>4416</v>
      </c>
      <c r="E899" s="3">
        <v>664</v>
      </c>
      <c r="F899" s="4">
        <f t="shared" si="28"/>
        <v>672.8976</v>
      </c>
      <c r="G899" s="14">
        <f t="shared" si="29"/>
        <v>673</v>
      </c>
    </row>
    <row r="900" spans="1:7" ht="12.75">
      <c r="A900" s="5">
        <v>1019</v>
      </c>
      <c r="B900" s="11" t="s">
        <v>2032</v>
      </c>
      <c r="C900" s="13" t="s">
        <v>4660</v>
      </c>
      <c r="D900" s="5" t="s">
        <v>4416</v>
      </c>
      <c r="E900" s="3">
        <v>664</v>
      </c>
      <c r="F900" s="4">
        <f t="shared" si="28"/>
        <v>672.8976</v>
      </c>
      <c r="G900" s="14">
        <f t="shared" si="29"/>
        <v>673</v>
      </c>
    </row>
    <row r="901" spans="1:7" ht="12.75">
      <c r="A901" s="5">
        <v>1020</v>
      </c>
      <c r="B901" s="11" t="s">
        <v>2033</v>
      </c>
      <c r="C901" s="13" t="s">
        <v>4661</v>
      </c>
      <c r="D901" s="5" t="s">
        <v>4417</v>
      </c>
      <c r="E901" s="3">
        <v>452</v>
      </c>
      <c r="F901" s="4">
        <f t="shared" si="28"/>
        <v>458.0568</v>
      </c>
      <c r="G901" s="14">
        <f t="shared" si="29"/>
        <v>458</v>
      </c>
    </row>
    <row r="902" spans="1:7" ht="12.75">
      <c r="A902" s="5">
        <v>1021</v>
      </c>
      <c r="B902" s="11" t="s">
        <v>2034</v>
      </c>
      <c r="C902" s="13" t="s">
        <v>4662</v>
      </c>
      <c r="D902" s="5" t="s">
        <v>4414</v>
      </c>
      <c r="E902" s="3">
        <v>1058</v>
      </c>
      <c r="F902" s="4">
        <f t="shared" si="28"/>
        <v>1072.1772</v>
      </c>
      <c r="G902" s="14">
        <f t="shared" si="29"/>
        <v>1072</v>
      </c>
    </row>
    <row r="903" spans="1:7" ht="12.75">
      <c r="A903" s="5">
        <v>1022</v>
      </c>
      <c r="B903" s="11" t="s">
        <v>2035</v>
      </c>
      <c r="C903" s="13" t="s">
        <v>4663</v>
      </c>
      <c r="D903" s="5" t="s">
        <v>4416</v>
      </c>
      <c r="E903" s="3">
        <v>664</v>
      </c>
      <c r="F903" s="4">
        <f t="shared" si="28"/>
        <v>672.8976</v>
      </c>
      <c r="G903" s="14">
        <f t="shared" si="29"/>
        <v>673</v>
      </c>
    </row>
    <row r="904" spans="1:7" ht="12.75">
      <c r="A904" s="5">
        <v>1023</v>
      </c>
      <c r="B904" s="11" t="s">
        <v>2036</v>
      </c>
      <c r="C904" s="13" t="s">
        <v>4664</v>
      </c>
      <c r="D904" s="5" t="s">
        <v>4417</v>
      </c>
      <c r="E904" s="3">
        <v>452</v>
      </c>
      <c r="F904" s="4">
        <f t="shared" si="28"/>
        <v>458.0568</v>
      </c>
      <c r="G904" s="14">
        <f t="shared" si="29"/>
        <v>458</v>
      </c>
    </row>
    <row r="905" spans="1:7" ht="12.75">
      <c r="A905" s="5">
        <v>1024</v>
      </c>
      <c r="B905" s="11" t="s">
        <v>2037</v>
      </c>
      <c r="C905" s="13" t="s">
        <v>4665</v>
      </c>
      <c r="D905" s="5" t="s">
        <v>4417</v>
      </c>
      <c r="E905" s="3">
        <v>452</v>
      </c>
      <c r="F905" s="4">
        <f t="shared" si="28"/>
        <v>458.0568</v>
      </c>
      <c r="G905" s="14">
        <f t="shared" si="29"/>
        <v>458</v>
      </c>
    </row>
    <row r="906" spans="1:7" ht="12.75">
      <c r="A906" s="5">
        <v>1025</v>
      </c>
      <c r="B906" s="11" t="s">
        <v>2038</v>
      </c>
      <c r="C906" s="13" t="s">
        <v>4666</v>
      </c>
      <c r="D906" s="5" t="s">
        <v>4416</v>
      </c>
      <c r="E906" s="3">
        <v>664</v>
      </c>
      <c r="F906" s="4">
        <f t="shared" si="28"/>
        <v>672.8976</v>
      </c>
      <c r="G906" s="14">
        <f t="shared" si="29"/>
        <v>673</v>
      </c>
    </row>
    <row r="907" spans="1:7" ht="12.75">
      <c r="A907" s="5">
        <v>1026</v>
      </c>
      <c r="B907" s="11" t="s">
        <v>2039</v>
      </c>
      <c r="C907" s="13" t="s">
        <v>4667</v>
      </c>
      <c r="D907" s="5" t="s">
        <v>4418</v>
      </c>
      <c r="E907" s="3">
        <v>301</v>
      </c>
      <c r="F907" s="4">
        <f t="shared" si="28"/>
        <v>305.03340000000003</v>
      </c>
      <c r="G907" s="14">
        <f t="shared" si="29"/>
        <v>305</v>
      </c>
    </row>
    <row r="908" spans="1:7" ht="12.75">
      <c r="A908" s="5">
        <v>1027</v>
      </c>
      <c r="B908" s="11" t="s">
        <v>2040</v>
      </c>
      <c r="C908" s="13" t="s">
        <v>4668</v>
      </c>
      <c r="D908" s="5" t="s">
        <v>4416</v>
      </c>
      <c r="E908" s="3">
        <v>664</v>
      </c>
      <c r="F908" s="4">
        <f t="shared" si="28"/>
        <v>672.8976</v>
      </c>
      <c r="G908" s="14">
        <f t="shared" si="29"/>
        <v>673</v>
      </c>
    </row>
    <row r="909" spans="1:7" ht="12.75">
      <c r="A909" s="5">
        <v>1028</v>
      </c>
      <c r="B909" s="11" t="s">
        <v>2041</v>
      </c>
      <c r="C909" s="13" t="s">
        <v>4669</v>
      </c>
      <c r="D909" s="5" t="s">
        <v>4420</v>
      </c>
      <c r="E909" s="3">
        <v>114</v>
      </c>
      <c r="F909" s="4">
        <f t="shared" si="28"/>
        <v>115.5276</v>
      </c>
      <c r="G909" s="14">
        <f t="shared" si="29"/>
        <v>115.5</v>
      </c>
    </row>
    <row r="910" spans="1:7" ht="12.75">
      <c r="A910" s="5">
        <v>1029</v>
      </c>
      <c r="B910" s="11" t="s">
        <v>2042</v>
      </c>
      <c r="C910" s="13" t="s">
        <v>4670</v>
      </c>
      <c r="D910" s="5" t="s">
        <v>4420</v>
      </c>
      <c r="E910" s="3">
        <v>114</v>
      </c>
      <c r="F910" s="4">
        <f t="shared" si="28"/>
        <v>115.5276</v>
      </c>
      <c r="G910" s="14">
        <f t="shared" si="29"/>
        <v>115.5</v>
      </c>
    </row>
    <row r="911" spans="1:7" ht="12.75">
      <c r="A911" s="5">
        <v>1030</v>
      </c>
      <c r="B911" s="11" t="s">
        <v>2043</v>
      </c>
      <c r="C911" s="13" t="s">
        <v>4671</v>
      </c>
      <c r="D911" s="5" t="s">
        <v>4424</v>
      </c>
      <c r="E911" s="3">
        <v>66</v>
      </c>
      <c r="F911" s="4">
        <f t="shared" si="28"/>
        <v>66.8844</v>
      </c>
      <c r="G911" s="14">
        <f t="shared" si="29"/>
        <v>66.8</v>
      </c>
    </row>
    <row r="912" spans="1:7" ht="12.75">
      <c r="A912" s="5">
        <v>1031</v>
      </c>
      <c r="B912" s="11" t="s">
        <v>2044</v>
      </c>
      <c r="C912" s="13" t="s">
        <v>4672</v>
      </c>
      <c r="D912" s="5" t="s">
        <v>4425</v>
      </c>
      <c r="E912" s="3">
        <v>84</v>
      </c>
      <c r="F912" s="4">
        <f t="shared" si="28"/>
        <v>85.1256</v>
      </c>
      <c r="G912" s="14">
        <f t="shared" si="29"/>
        <v>85.2</v>
      </c>
    </row>
    <row r="913" spans="1:7" ht="12.75">
      <c r="A913" s="5">
        <v>1032</v>
      </c>
      <c r="B913" s="11" t="s">
        <v>2045</v>
      </c>
      <c r="C913" s="13" t="s">
        <v>4673</v>
      </c>
      <c r="D913" s="5" t="s">
        <v>4424</v>
      </c>
      <c r="E913" s="3">
        <v>66</v>
      </c>
      <c r="F913" s="4">
        <f t="shared" si="28"/>
        <v>66.8844</v>
      </c>
      <c r="G913" s="14">
        <f t="shared" si="29"/>
        <v>66.8</v>
      </c>
    </row>
    <row r="914" spans="1:7" ht="12.75">
      <c r="A914" s="5">
        <v>1033</v>
      </c>
      <c r="B914" s="11" t="s">
        <v>2046</v>
      </c>
      <c r="C914" s="13" t="s">
        <v>4674</v>
      </c>
      <c r="D914" s="5" t="s">
        <v>4416</v>
      </c>
      <c r="E914" s="3">
        <v>664</v>
      </c>
      <c r="F914" s="4">
        <f t="shared" si="28"/>
        <v>672.8976</v>
      </c>
      <c r="G914" s="14">
        <f t="shared" si="29"/>
        <v>673</v>
      </c>
    </row>
    <row r="915" spans="1:7" ht="12.75">
      <c r="A915" s="5">
        <v>1034</v>
      </c>
      <c r="B915" s="11" t="s">
        <v>2047</v>
      </c>
      <c r="C915" s="13" t="s">
        <v>4675</v>
      </c>
      <c r="D915" s="5" t="s">
        <v>4414</v>
      </c>
      <c r="E915" s="3">
        <v>1058</v>
      </c>
      <c r="F915" s="4">
        <f t="shared" si="28"/>
        <v>1072.1772</v>
      </c>
      <c r="G915" s="14">
        <f t="shared" si="29"/>
        <v>1072</v>
      </c>
    </row>
    <row r="916" spans="1:7" ht="12.75">
      <c r="A916" s="5">
        <v>1035</v>
      </c>
      <c r="B916" s="11" t="s">
        <v>2048</v>
      </c>
      <c r="C916" s="13" t="s">
        <v>4676</v>
      </c>
      <c r="D916" s="5" t="s">
        <v>4416</v>
      </c>
      <c r="E916" s="3">
        <v>664</v>
      </c>
      <c r="F916" s="4">
        <f aca="true" t="shared" si="30" ref="F916:F979">+E916*$F$9</f>
        <v>672.8976</v>
      </c>
      <c r="G916" s="14">
        <f aca="true" t="shared" si="31" ref="G916:G979">IF(F916&lt;2,ROUND(F916*20,0)/20,IF(AND(F916&gt;=2,F916&lt;=50),ROUND(F916*10,0)/10,IF(AND(F916&gt;=50,F916&lt;100),ROUND(F916*5,0)/5,IF(AND(F916&gt;=100,F916&lt;500),ROUND(F916*2,0)/2,IF(F916&gt;=500,ROUND(F916,0))))))</f>
        <v>673</v>
      </c>
    </row>
    <row r="917" spans="1:7" ht="12.75">
      <c r="A917" s="5">
        <v>1036</v>
      </c>
      <c r="B917" s="11" t="s">
        <v>2049</v>
      </c>
      <c r="C917" s="13" t="s">
        <v>4677</v>
      </c>
      <c r="D917" s="5" t="s">
        <v>4424</v>
      </c>
      <c r="E917" s="3">
        <v>66</v>
      </c>
      <c r="F917" s="4">
        <f t="shared" si="30"/>
        <v>66.8844</v>
      </c>
      <c r="G917" s="14">
        <f t="shared" si="31"/>
        <v>66.8</v>
      </c>
    </row>
    <row r="918" spans="1:7" ht="12.75">
      <c r="A918" s="5">
        <v>1037</v>
      </c>
      <c r="B918" s="11" t="s">
        <v>2050</v>
      </c>
      <c r="C918" s="13" t="s">
        <v>4678</v>
      </c>
      <c r="D918" s="5" t="s">
        <v>4424</v>
      </c>
      <c r="E918" s="3">
        <v>66</v>
      </c>
      <c r="F918" s="4">
        <f t="shared" si="30"/>
        <v>66.8844</v>
      </c>
      <c r="G918" s="14">
        <f t="shared" si="31"/>
        <v>66.8</v>
      </c>
    </row>
    <row r="919" spans="1:7" ht="12.75">
      <c r="A919" s="5">
        <v>1038</v>
      </c>
      <c r="B919" s="11" t="s">
        <v>2051</v>
      </c>
      <c r="C919" s="13" t="s">
        <v>4679</v>
      </c>
      <c r="D919" s="5" t="s">
        <v>4424</v>
      </c>
      <c r="E919" s="3">
        <v>66</v>
      </c>
      <c r="F919" s="4">
        <f t="shared" si="30"/>
        <v>66.8844</v>
      </c>
      <c r="G919" s="14">
        <f t="shared" si="31"/>
        <v>66.8</v>
      </c>
    </row>
    <row r="920" spans="1:7" ht="12.75">
      <c r="A920" s="5">
        <v>1039</v>
      </c>
      <c r="B920" s="11" t="s">
        <v>2052</v>
      </c>
      <c r="C920" s="13" t="s">
        <v>4680</v>
      </c>
      <c r="D920" s="5" t="s">
        <v>4418</v>
      </c>
      <c r="E920" s="3">
        <v>301</v>
      </c>
      <c r="F920" s="4">
        <f t="shared" si="30"/>
        <v>305.03340000000003</v>
      </c>
      <c r="G920" s="14">
        <f t="shared" si="31"/>
        <v>305</v>
      </c>
    </row>
    <row r="921" spans="1:7" ht="12.75">
      <c r="A921" s="5">
        <v>1040</v>
      </c>
      <c r="B921" s="11" t="s">
        <v>2053</v>
      </c>
      <c r="C921" s="13" t="s">
        <v>4681</v>
      </c>
      <c r="D921" s="5" t="s">
        <v>4417</v>
      </c>
      <c r="E921" s="3">
        <v>452</v>
      </c>
      <c r="F921" s="4">
        <f t="shared" si="30"/>
        <v>458.0568</v>
      </c>
      <c r="G921" s="14">
        <f t="shared" si="31"/>
        <v>458</v>
      </c>
    </row>
    <row r="922" spans="1:7" ht="25.5">
      <c r="A922" s="5">
        <v>1041</v>
      </c>
      <c r="B922" s="11" t="s">
        <v>2054</v>
      </c>
      <c r="C922" s="13" t="s">
        <v>4694</v>
      </c>
      <c r="D922" s="5" t="s">
        <v>4418</v>
      </c>
      <c r="E922" s="3">
        <v>301</v>
      </c>
      <c r="F922" s="4">
        <f t="shared" si="30"/>
        <v>305.03340000000003</v>
      </c>
      <c r="G922" s="14">
        <f t="shared" si="31"/>
        <v>305</v>
      </c>
    </row>
    <row r="923" spans="1:7" ht="25.5">
      <c r="A923" s="5">
        <v>1042</v>
      </c>
      <c r="B923" s="11" t="s">
        <v>2055</v>
      </c>
      <c r="C923" s="13" t="s">
        <v>4695</v>
      </c>
      <c r="D923" s="5" t="s">
        <v>4416</v>
      </c>
      <c r="E923" s="3">
        <v>664</v>
      </c>
      <c r="F923" s="4">
        <f t="shared" si="30"/>
        <v>672.8976</v>
      </c>
      <c r="G923" s="14">
        <f t="shared" si="31"/>
        <v>673</v>
      </c>
    </row>
    <row r="924" spans="1:7" ht="25.5">
      <c r="A924" s="5">
        <v>1043</v>
      </c>
      <c r="B924" s="11" t="s">
        <v>2056</v>
      </c>
      <c r="C924" s="13" t="s">
        <v>4696</v>
      </c>
      <c r="D924" s="5" t="s">
        <v>4416</v>
      </c>
      <c r="E924" s="3">
        <v>664</v>
      </c>
      <c r="F924" s="4">
        <f t="shared" si="30"/>
        <v>672.8976</v>
      </c>
      <c r="G924" s="14">
        <f t="shared" si="31"/>
        <v>673</v>
      </c>
    </row>
    <row r="925" spans="1:7" ht="12.75">
      <c r="A925" s="5">
        <v>1044</v>
      </c>
      <c r="B925" s="11" t="s">
        <v>2057</v>
      </c>
      <c r="C925" s="13" t="s">
        <v>4697</v>
      </c>
      <c r="D925" s="5" t="s">
        <v>4416</v>
      </c>
      <c r="E925" s="3">
        <v>664</v>
      </c>
      <c r="F925" s="4">
        <f t="shared" si="30"/>
        <v>672.8976</v>
      </c>
      <c r="G925" s="14">
        <f t="shared" si="31"/>
        <v>673</v>
      </c>
    </row>
    <row r="926" spans="1:7" ht="25.5">
      <c r="A926" s="5">
        <v>1045</v>
      </c>
      <c r="B926" s="11" t="s">
        <v>2058</v>
      </c>
      <c r="C926" s="13" t="s">
        <v>4698</v>
      </c>
      <c r="D926" s="5" t="s">
        <v>4418</v>
      </c>
      <c r="E926" s="3">
        <v>301</v>
      </c>
      <c r="F926" s="4">
        <f t="shared" si="30"/>
        <v>305.03340000000003</v>
      </c>
      <c r="G926" s="14">
        <f t="shared" si="31"/>
        <v>305</v>
      </c>
    </row>
    <row r="927" spans="1:7" ht="12.75">
      <c r="A927" s="5">
        <v>1046</v>
      </c>
      <c r="B927" s="11" t="s">
        <v>2059</v>
      </c>
      <c r="C927" s="13" t="s">
        <v>5185</v>
      </c>
      <c r="D927" s="5" t="s">
        <v>4418</v>
      </c>
      <c r="E927" s="3">
        <v>301</v>
      </c>
      <c r="F927" s="4">
        <f t="shared" si="30"/>
        <v>305.03340000000003</v>
      </c>
      <c r="G927" s="14">
        <f t="shared" si="31"/>
        <v>305</v>
      </c>
    </row>
    <row r="928" spans="1:7" ht="25.5">
      <c r="A928" s="5">
        <v>1047</v>
      </c>
      <c r="B928" s="11" t="s">
        <v>2060</v>
      </c>
      <c r="C928" s="13" t="s">
        <v>5186</v>
      </c>
      <c r="D928" s="5" t="s">
        <v>4418</v>
      </c>
      <c r="E928" s="3">
        <v>301</v>
      </c>
      <c r="F928" s="4">
        <f t="shared" si="30"/>
        <v>305.03340000000003</v>
      </c>
      <c r="G928" s="14">
        <f t="shared" si="31"/>
        <v>305</v>
      </c>
    </row>
    <row r="929" spans="1:7" ht="12.75">
      <c r="A929" s="5">
        <v>1048</v>
      </c>
      <c r="B929" s="11" t="s">
        <v>2061</v>
      </c>
      <c r="C929" s="13" t="s">
        <v>5187</v>
      </c>
      <c r="D929" s="5" t="s">
        <v>4418</v>
      </c>
      <c r="E929" s="3">
        <v>301</v>
      </c>
      <c r="F929" s="4">
        <f t="shared" si="30"/>
        <v>305.03340000000003</v>
      </c>
      <c r="G929" s="14">
        <f t="shared" si="31"/>
        <v>305</v>
      </c>
    </row>
    <row r="930" spans="1:7" ht="25.5">
      <c r="A930" s="5">
        <v>1049</v>
      </c>
      <c r="B930" s="11" t="s">
        <v>2062</v>
      </c>
      <c r="C930" s="13" t="s">
        <v>5188</v>
      </c>
      <c r="D930" s="5" t="s">
        <v>4418</v>
      </c>
      <c r="E930" s="3">
        <v>301</v>
      </c>
      <c r="F930" s="4">
        <f t="shared" si="30"/>
        <v>305.03340000000003</v>
      </c>
      <c r="G930" s="14">
        <f t="shared" si="31"/>
        <v>305</v>
      </c>
    </row>
    <row r="931" spans="1:7" ht="12.75">
      <c r="A931" s="5">
        <v>1050</v>
      </c>
      <c r="B931" s="11" t="s">
        <v>2063</v>
      </c>
      <c r="C931" s="13" t="s">
        <v>5189</v>
      </c>
      <c r="D931" s="5" t="s">
        <v>4426</v>
      </c>
      <c r="E931" s="3">
        <v>33</v>
      </c>
      <c r="F931" s="4">
        <f t="shared" si="30"/>
        <v>33.4422</v>
      </c>
      <c r="G931" s="14">
        <f t="shared" si="31"/>
        <v>33.4</v>
      </c>
    </row>
    <row r="932" spans="1:7" ht="25.5">
      <c r="A932" s="5">
        <v>1051</v>
      </c>
      <c r="B932" s="11" t="s">
        <v>2443</v>
      </c>
      <c r="C932" s="13" t="s">
        <v>5190</v>
      </c>
      <c r="D932" s="5" t="s">
        <v>4414</v>
      </c>
      <c r="E932" s="3">
        <v>1058</v>
      </c>
      <c r="F932" s="4">
        <f t="shared" si="30"/>
        <v>1072.1772</v>
      </c>
      <c r="G932" s="14">
        <f t="shared" si="31"/>
        <v>1072</v>
      </c>
    </row>
    <row r="933" spans="1:7" ht="12.75">
      <c r="A933" s="5">
        <v>1052</v>
      </c>
      <c r="B933" s="11" t="s">
        <v>2444</v>
      </c>
      <c r="C933" s="13" t="s">
        <v>5191</v>
      </c>
      <c r="D933" s="5" t="s">
        <v>4416</v>
      </c>
      <c r="E933" s="3">
        <v>664</v>
      </c>
      <c r="F933" s="4">
        <f t="shared" si="30"/>
        <v>672.8976</v>
      </c>
      <c r="G933" s="14">
        <f t="shared" si="31"/>
        <v>673</v>
      </c>
    </row>
    <row r="934" spans="1:7" ht="12.75">
      <c r="A934" s="5">
        <v>1053</v>
      </c>
      <c r="B934" s="11" t="s">
        <v>2445</v>
      </c>
      <c r="C934" s="13" t="s">
        <v>5192</v>
      </c>
      <c r="D934" s="5" t="s">
        <v>4417</v>
      </c>
      <c r="E934" s="3">
        <v>452</v>
      </c>
      <c r="F934" s="4">
        <f t="shared" si="30"/>
        <v>458.0568</v>
      </c>
      <c r="G934" s="14">
        <f t="shared" si="31"/>
        <v>458</v>
      </c>
    </row>
    <row r="935" spans="1:7" ht="25.5">
      <c r="A935" s="5">
        <v>1054</v>
      </c>
      <c r="B935" s="11" t="s">
        <v>2446</v>
      </c>
      <c r="C935" s="13" t="s">
        <v>5193</v>
      </c>
      <c r="D935" s="5" t="s">
        <v>4416</v>
      </c>
      <c r="E935" s="3">
        <v>664</v>
      </c>
      <c r="F935" s="4">
        <f t="shared" si="30"/>
        <v>672.8976</v>
      </c>
      <c r="G935" s="14">
        <f t="shared" si="31"/>
        <v>673</v>
      </c>
    </row>
    <row r="936" spans="1:7" ht="12.75">
      <c r="A936" s="5">
        <v>1055</v>
      </c>
      <c r="B936" s="11" t="s">
        <v>2447</v>
      </c>
      <c r="C936" s="13" t="s">
        <v>5194</v>
      </c>
      <c r="D936" s="5" t="s">
        <v>4418</v>
      </c>
      <c r="E936" s="3">
        <v>301</v>
      </c>
      <c r="F936" s="4">
        <f t="shared" si="30"/>
        <v>305.03340000000003</v>
      </c>
      <c r="G936" s="14">
        <f t="shared" si="31"/>
        <v>305</v>
      </c>
    </row>
    <row r="937" spans="1:7" ht="12.75">
      <c r="A937" s="5">
        <v>1056</v>
      </c>
      <c r="B937" s="11" t="s">
        <v>2448</v>
      </c>
      <c r="C937" s="13" t="s">
        <v>5195</v>
      </c>
      <c r="D937" s="5" t="s">
        <v>4420</v>
      </c>
      <c r="E937" s="3">
        <v>114</v>
      </c>
      <c r="F937" s="4">
        <f t="shared" si="30"/>
        <v>115.5276</v>
      </c>
      <c r="G937" s="14">
        <f t="shared" si="31"/>
        <v>115.5</v>
      </c>
    </row>
    <row r="938" spans="1:7" ht="12.75">
      <c r="A938" s="5">
        <v>1057</v>
      </c>
      <c r="B938" s="11" t="s">
        <v>2449</v>
      </c>
      <c r="C938" s="13" t="s">
        <v>5196</v>
      </c>
      <c r="D938" s="5" t="s">
        <v>4418</v>
      </c>
      <c r="E938" s="3">
        <v>301</v>
      </c>
      <c r="F938" s="4">
        <f t="shared" si="30"/>
        <v>305.03340000000003</v>
      </c>
      <c r="G938" s="14">
        <f t="shared" si="31"/>
        <v>305</v>
      </c>
    </row>
    <row r="939" spans="1:7" ht="12.75">
      <c r="A939" s="5">
        <v>1058</v>
      </c>
      <c r="B939" s="11" t="s">
        <v>2450</v>
      </c>
      <c r="C939" s="13" t="s">
        <v>5197</v>
      </c>
      <c r="D939" s="5" t="s">
        <v>4419</v>
      </c>
      <c r="E939" s="3">
        <v>150</v>
      </c>
      <c r="F939" s="4">
        <f t="shared" si="30"/>
        <v>152.01000000000002</v>
      </c>
      <c r="G939" s="14">
        <f t="shared" si="31"/>
        <v>152</v>
      </c>
    </row>
    <row r="940" spans="1:7" ht="12.75">
      <c r="A940" s="5">
        <v>1059</v>
      </c>
      <c r="B940" s="11" t="s">
        <v>2451</v>
      </c>
      <c r="C940" s="13" t="s">
        <v>5198</v>
      </c>
      <c r="D940" s="5" t="s">
        <v>4414</v>
      </c>
      <c r="E940" s="3">
        <v>1058</v>
      </c>
      <c r="F940" s="4">
        <f t="shared" si="30"/>
        <v>1072.1772</v>
      </c>
      <c r="G940" s="14">
        <f t="shared" si="31"/>
        <v>1072</v>
      </c>
    </row>
    <row r="941" spans="1:7" ht="12.75">
      <c r="A941" s="5">
        <v>1060</v>
      </c>
      <c r="B941" s="11" t="s">
        <v>2452</v>
      </c>
      <c r="C941" s="13" t="s">
        <v>5199</v>
      </c>
      <c r="D941" s="5" t="s">
        <v>4421</v>
      </c>
      <c r="E941" s="3">
        <v>1542</v>
      </c>
      <c r="F941" s="4">
        <f t="shared" si="30"/>
        <v>1562.6628</v>
      </c>
      <c r="G941" s="14">
        <f t="shared" si="31"/>
        <v>1563</v>
      </c>
    </row>
    <row r="942" spans="1:7" ht="12.75">
      <c r="A942" s="5">
        <v>1061</v>
      </c>
      <c r="B942" s="11" t="s">
        <v>2453</v>
      </c>
      <c r="C942" s="13" t="s">
        <v>5200</v>
      </c>
      <c r="D942" s="5" t="s">
        <v>4418</v>
      </c>
      <c r="E942" s="3">
        <v>301</v>
      </c>
      <c r="F942" s="4">
        <f t="shared" si="30"/>
        <v>305.03340000000003</v>
      </c>
      <c r="G942" s="14">
        <f t="shared" si="31"/>
        <v>305</v>
      </c>
    </row>
    <row r="943" spans="1:7" ht="12.75">
      <c r="A943" s="5">
        <v>1062</v>
      </c>
      <c r="B943" s="11" t="s">
        <v>2454</v>
      </c>
      <c r="C943" s="13" t="s">
        <v>5201</v>
      </c>
      <c r="D943" s="5" t="s">
        <v>4417</v>
      </c>
      <c r="E943" s="3">
        <v>452</v>
      </c>
      <c r="F943" s="4">
        <f t="shared" si="30"/>
        <v>458.0568</v>
      </c>
      <c r="G943" s="14">
        <f t="shared" si="31"/>
        <v>458</v>
      </c>
    </row>
    <row r="944" spans="1:7" ht="12.75">
      <c r="A944" s="5">
        <v>1063</v>
      </c>
      <c r="B944" s="11" t="s">
        <v>2455</v>
      </c>
      <c r="C944" s="13" t="s">
        <v>5202</v>
      </c>
      <c r="D944" s="5" t="s">
        <v>4418</v>
      </c>
      <c r="E944" s="3">
        <v>301</v>
      </c>
      <c r="F944" s="4">
        <f t="shared" si="30"/>
        <v>305.03340000000003</v>
      </c>
      <c r="G944" s="14">
        <f t="shared" si="31"/>
        <v>305</v>
      </c>
    </row>
    <row r="945" spans="1:7" ht="12.75">
      <c r="A945" s="5">
        <v>1064</v>
      </c>
      <c r="B945" s="11" t="s">
        <v>2456</v>
      </c>
      <c r="C945" s="13" t="s">
        <v>5203</v>
      </c>
      <c r="D945" s="5" t="s">
        <v>4419</v>
      </c>
      <c r="E945" s="3">
        <v>150</v>
      </c>
      <c r="F945" s="4">
        <f t="shared" si="30"/>
        <v>152.01000000000002</v>
      </c>
      <c r="G945" s="14">
        <f t="shared" si="31"/>
        <v>152</v>
      </c>
    </row>
    <row r="946" spans="1:7" ht="12.75">
      <c r="A946" s="5">
        <v>1065</v>
      </c>
      <c r="B946" s="11" t="s">
        <v>2457</v>
      </c>
      <c r="C946" s="13" t="s">
        <v>5204</v>
      </c>
      <c r="D946" s="5" t="s">
        <v>4416</v>
      </c>
      <c r="E946" s="3">
        <v>664</v>
      </c>
      <c r="F946" s="4">
        <f t="shared" si="30"/>
        <v>672.8976</v>
      </c>
      <c r="G946" s="14">
        <f t="shared" si="31"/>
        <v>673</v>
      </c>
    </row>
    <row r="947" spans="1:7" ht="12.75">
      <c r="A947" s="5">
        <v>1066</v>
      </c>
      <c r="B947" s="11" t="s">
        <v>2458</v>
      </c>
      <c r="C947" s="13" t="s">
        <v>5205</v>
      </c>
      <c r="D947" s="5" t="s">
        <v>4418</v>
      </c>
      <c r="E947" s="3">
        <v>301</v>
      </c>
      <c r="F947" s="4">
        <f t="shared" si="30"/>
        <v>305.03340000000003</v>
      </c>
      <c r="G947" s="14">
        <f t="shared" si="31"/>
        <v>305</v>
      </c>
    </row>
    <row r="948" spans="1:7" ht="12.75">
      <c r="A948" s="5">
        <v>1067</v>
      </c>
      <c r="B948" s="11" t="s">
        <v>2459</v>
      </c>
      <c r="C948" s="13" t="s">
        <v>5206</v>
      </c>
      <c r="D948" s="5" t="s">
        <v>4419</v>
      </c>
      <c r="E948" s="3">
        <v>150</v>
      </c>
      <c r="F948" s="4">
        <f t="shared" si="30"/>
        <v>152.01000000000002</v>
      </c>
      <c r="G948" s="14">
        <f t="shared" si="31"/>
        <v>152</v>
      </c>
    </row>
    <row r="949" spans="1:7" ht="12.75">
      <c r="A949" s="5">
        <v>1068</v>
      </c>
      <c r="B949" s="11" t="s">
        <v>2460</v>
      </c>
      <c r="C949" s="13" t="s">
        <v>5207</v>
      </c>
      <c r="D949" s="5" t="s">
        <v>4417</v>
      </c>
      <c r="E949" s="3">
        <v>452</v>
      </c>
      <c r="F949" s="4">
        <f t="shared" si="30"/>
        <v>458.0568</v>
      </c>
      <c r="G949" s="14">
        <f t="shared" si="31"/>
        <v>458</v>
      </c>
    </row>
    <row r="950" spans="1:7" ht="12.75">
      <c r="A950" s="5">
        <v>1069</v>
      </c>
      <c r="B950" s="11" t="s">
        <v>2461</v>
      </c>
      <c r="C950" s="13" t="s">
        <v>5208</v>
      </c>
      <c r="D950" s="5" t="s">
        <v>4416</v>
      </c>
      <c r="E950" s="3">
        <v>664</v>
      </c>
      <c r="F950" s="4">
        <f t="shared" si="30"/>
        <v>672.8976</v>
      </c>
      <c r="G950" s="14">
        <f t="shared" si="31"/>
        <v>673</v>
      </c>
    </row>
    <row r="951" spans="1:7" ht="12.75">
      <c r="A951" s="5">
        <v>1070</v>
      </c>
      <c r="B951" s="11" t="s">
        <v>2462</v>
      </c>
      <c r="C951" s="13" t="s">
        <v>5209</v>
      </c>
      <c r="D951" s="5" t="s">
        <v>4418</v>
      </c>
      <c r="E951" s="3">
        <v>301</v>
      </c>
      <c r="F951" s="4">
        <f t="shared" si="30"/>
        <v>305.03340000000003</v>
      </c>
      <c r="G951" s="14">
        <f t="shared" si="31"/>
        <v>305</v>
      </c>
    </row>
    <row r="952" spans="1:7" ht="12.75">
      <c r="A952" s="5">
        <v>1071</v>
      </c>
      <c r="B952" s="11" t="s">
        <v>2463</v>
      </c>
      <c r="C952" s="13" t="s">
        <v>5210</v>
      </c>
      <c r="D952" s="5" t="s">
        <v>4419</v>
      </c>
      <c r="E952" s="3">
        <v>150</v>
      </c>
      <c r="F952" s="4">
        <f t="shared" si="30"/>
        <v>152.01000000000002</v>
      </c>
      <c r="G952" s="14">
        <f t="shared" si="31"/>
        <v>152</v>
      </c>
    </row>
    <row r="953" spans="1:7" ht="12.75">
      <c r="A953" s="5">
        <v>1072</v>
      </c>
      <c r="B953" s="11" t="s">
        <v>2464</v>
      </c>
      <c r="C953" s="13" t="s">
        <v>5211</v>
      </c>
      <c r="D953" s="5" t="s">
        <v>4418</v>
      </c>
      <c r="E953" s="3">
        <v>301</v>
      </c>
      <c r="F953" s="4">
        <f t="shared" si="30"/>
        <v>305.03340000000003</v>
      </c>
      <c r="G953" s="14">
        <f t="shared" si="31"/>
        <v>305</v>
      </c>
    </row>
    <row r="954" spans="1:7" ht="12.75">
      <c r="A954" s="5">
        <v>1073</v>
      </c>
      <c r="B954" s="11" t="s">
        <v>2465</v>
      </c>
      <c r="C954" s="13" t="s">
        <v>5212</v>
      </c>
      <c r="D954" s="5" t="s">
        <v>4418</v>
      </c>
      <c r="E954" s="3">
        <v>301</v>
      </c>
      <c r="F954" s="4">
        <f t="shared" si="30"/>
        <v>305.03340000000003</v>
      </c>
      <c r="G954" s="14">
        <f t="shared" si="31"/>
        <v>305</v>
      </c>
    </row>
    <row r="955" spans="1:7" ht="12.75">
      <c r="A955" s="5">
        <v>1074</v>
      </c>
      <c r="B955" s="11" t="s">
        <v>2466</v>
      </c>
      <c r="C955" s="13" t="s">
        <v>5213</v>
      </c>
      <c r="D955" s="5" t="s">
        <v>4416</v>
      </c>
      <c r="E955" s="3">
        <v>664</v>
      </c>
      <c r="F955" s="4">
        <f t="shared" si="30"/>
        <v>672.8976</v>
      </c>
      <c r="G955" s="14">
        <f t="shared" si="31"/>
        <v>673</v>
      </c>
    </row>
    <row r="956" spans="1:7" ht="12.75">
      <c r="A956" s="5">
        <v>1075</v>
      </c>
      <c r="B956" s="11" t="s">
        <v>2467</v>
      </c>
      <c r="C956" s="13" t="s">
        <v>5214</v>
      </c>
      <c r="D956" s="5" t="s">
        <v>4418</v>
      </c>
      <c r="E956" s="3">
        <v>301</v>
      </c>
      <c r="F956" s="4">
        <f t="shared" si="30"/>
        <v>305.03340000000003</v>
      </c>
      <c r="G956" s="14">
        <f t="shared" si="31"/>
        <v>305</v>
      </c>
    </row>
    <row r="957" spans="1:7" ht="12.75">
      <c r="A957" s="5">
        <v>1076</v>
      </c>
      <c r="B957" s="11" t="s">
        <v>2468</v>
      </c>
      <c r="C957" s="13" t="s">
        <v>5215</v>
      </c>
      <c r="D957" s="5" t="s">
        <v>4418</v>
      </c>
      <c r="E957" s="3">
        <v>301</v>
      </c>
      <c r="F957" s="4">
        <f t="shared" si="30"/>
        <v>305.03340000000003</v>
      </c>
      <c r="G957" s="14">
        <f t="shared" si="31"/>
        <v>305</v>
      </c>
    </row>
    <row r="958" spans="1:7" ht="25.5">
      <c r="A958" s="5">
        <v>1077</v>
      </c>
      <c r="B958" s="11" t="s">
        <v>2469</v>
      </c>
      <c r="C958" s="13" t="s">
        <v>5216</v>
      </c>
      <c r="D958" s="5" t="s">
        <v>4419</v>
      </c>
      <c r="E958" s="3">
        <v>150</v>
      </c>
      <c r="F958" s="4">
        <f t="shared" si="30"/>
        <v>152.01000000000002</v>
      </c>
      <c r="G958" s="14">
        <f t="shared" si="31"/>
        <v>152</v>
      </c>
    </row>
    <row r="959" spans="1:7" ht="25.5">
      <c r="A959" s="5">
        <v>1078</v>
      </c>
      <c r="B959" s="11" t="s">
        <v>2470</v>
      </c>
      <c r="C959" s="13" t="s">
        <v>5217</v>
      </c>
      <c r="D959" s="5" t="s">
        <v>4425</v>
      </c>
      <c r="E959" s="3">
        <v>84</v>
      </c>
      <c r="F959" s="4">
        <f t="shared" si="30"/>
        <v>85.1256</v>
      </c>
      <c r="G959" s="14">
        <f t="shared" si="31"/>
        <v>85.2</v>
      </c>
    </row>
    <row r="960" spans="1:7" ht="25.5">
      <c r="A960" s="5">
        <v>1079</v>
      </c>
      <c r="B960" s="11" t="s">
        <v>2471</v>
      </c>
      <c r="C960" s="13" t="s">
        <v>3127</v>
      </c>
      <c r="D960" s="5" t="s">
        <v>4419</v>
      </c>
      <c r="E960" s="3">
        <v>150</v>
      </c>
      <c r="F960" s="4">
        <f t="shared" si="30"/>
        <v>152.01000000000002</v>
      </c>
      <c r="G960" s="14">
        <f t="shared" si="31"/>
        <v>152</v>
      </c>
    </row>
    <row r="961" spans="1:7" ht="12.75">
      <c r="A961" s="5">
        <v>1080</v>
      </c>
      <c r="B961" s="11" t="s">
        <v>2472</v>
      </c>
      <c r="C961" s="13" t="s">
        <v>3128</v>
      </c>
      <c r="D961" s="5" t="s">
        <v>4419</v>
      </c>
      <c r="E961" s="3">
        <v>150</v>
      </c>
      <c r="F961" s="4">
        <f t="shared" si="30"/>
        <v>152.01000000000002</v>
      </c>
      <c r="G961" s="14">
        <f t="shared" si="31"/>
        <v>152</v>
      </c>
    </row>
    <row r="962" spans="1:7" ht="25.5">
      <c r="A962" s="5">
        <v>1081</v>
      </c>
      <c r="B962" s="11" t="s">
        <v>2473</v>
      </c>
      <c r="C962" s="13" t="s">
        <v>3129</v>
      </c>
      <c r="D962" s="5" t="s">
        <v>4425</v>
      </c>
      <c r="E962" s="3">
        <v>84</v>
      </c>
      <c r="F962" s="4">
        <f t="shared" si="30"/>
        <v>85.1256</v>
      </c>
      <c r="G962" s="14">
        <f t="shared" si="31"/>
        <v>85.2</v>
      </c>
    </row>
    <row r="963" spans="1:7" ht="12.75">
      <c r="A963" s="5">
        <v>1082</v>
      </c>
      <c r="B963" s="11" t="s">
        <v>2474</v>
      </c>
      <c r="C963" s="13" t="s">
        <v>3130</v>
      </c>
      <c r="D963" s="5" t="s">
        <v>4424</v>
      </c>
      <c r="E963" s="3">
        <v>66</v>
      </c>
      <c r="F963" s="4">
        <f t="shared" si="30"/>
        <v>66.8844</v>
      </c>
      <c r="G963" s="14">
        <f t="shared" si="31"/>
        <v>66.8</v>
      </c>
    </row>
    <row r="964" spans="1:7" ht="25.5">
      <c r="A964" s="5">
        <v>1083</v>
      </c>
      <c r="B964" s="11" t="s">
        <v>2475</v>
      </c>
      <c r="C964" s="13" t="s">
        <v>3131</v>
      </c>
      <c r="D964" s="5" t="s">
        <v>4425</v>
      </c>
      <c r="E964" s="3">
        <v>84</v>
      </c>
      <c r="F964" s="4">
        <f t="shared" si="30"/>
        <v>85.1256</v>
      </c>
      <c r="G964" s="14">
        <f t="shared" si="31"/>
        <v>85.2</v>
      </c>
    </row>
    <row r="965" spans="1:7" ht="12.75">
      <c r="A965" s="5">
        <v>1084</v>
      </c>
      <c r="B965" s="11" t="s">
        <v>2476</v>
      </c>
      <c r="C965" s="13" t="s">
        <v>3132</v>
      </c>
      <c r="D965" s="5" t="s">
        <v>4417</v>
      </c>
      <c r="E965" s="3">
        <v>452</v>
      </c>
      <c r="F965" s="4">
        <f t="shared" si="30"/>
        <v>458.0568</v>
      </c>
      <c r="G965" s="14">
        <f t="shared" si="31"/>
        <v>458</v>
      </c>
    </row>
    <row r="966" spans="1:7" ht="12.75">
      <c r="A966" s="5">
        <v>1085</v>
      </c>
      <c r="B966" s="11" t="s">
        <v>2477</v>
      </c>
      <c r="C966" s="13" t="s">
        <v>3133</v>
      </c>
      <c r="D966" s="5" t="s">
        <v>4417</v>
      </c>
      <c r="E966" s="3">
        <v>452</v>
      </c>
      <c r="F966" s="4">
        <f t="shared" si="30"/>
        <v>458.0568</v>
      </c>
      <c r="G966" s="14">
        <f t="shared" si="31"/>
        <v>458</v>
      </c>
    </row>
    <row r="967" spans="1:7" ht="12.75">
      <c r="A967" s="5">
        <v>1086</v>
      </c>
      <c r="B967" s="11" t="s">
        <v>2478</v>
      </c>
      <c r="C967" s="13" t="s">
        <v>3134</v>
      </c>
      <c r="D967" s="5" t="s">
        <v>4417</v>
      </c>
      <c r="E967" s="3">
        <v>452</v>
      </c>
      <c r="F967" s="4">
        <f t="shared" si="30"/>
        <v>458.0568</v>
      </c>
      <c r="G967" s="14">
        <f t="shared" si="31"/>
        <v>458</v>
      </c>
    </row>
    <row r="968" spans="1:7" ht="12.75">
      <c r="A968" s="5">
        <v>1087</v>
      </c>
      <c r="B968" s="11" t="s">
        <v>2479</v>
      </c>
      <c r="C968" s="13" t="s">
        <v>3135</v>
      </c>
      <c r="D968" s="5" t="s">
        <v>4418</v>
      </c>
      <c r="E968" s="3">
        <v>301</v>
      </c>
      <c r="F968" s="4">
        <f t="shared" si="30"/>
        <v>305.03340000000003</v>
      </c>
      <c r="G968" s="14">
        <f t="shared" si="31"/>
        <v>305</v>
      </c>
    </row>
    <row r="969" spans="1:7" ht="25.5">
      <c r="A969" s="5">
        <v>1088</v>
      </c>
      <c r="B969" s="11" t="s">
        <v>2480</v>
      </c>
      <c r="C969" s="13" t="s">
        <v>3136</v>
      </c>
      <c r="D969" s="5" t="s">
        <v>4417</v>
      </c>
      <c r="E969" s="3">
        <v>452</v>
      </c>
      <c r="F969" s="4">
        <f t="shared" si="30"/>
        <v>458.0568</v>
      </c>
      <c r="G969" s="14">
        <f t="shared" si="31"/>
        <v>458</v>
      </c>
    </row>
    <row r="970" spans="1:7" ht="25.5">
      <c r="A970" s="5">
        <v>1089</v>
      </c>
      <c r="B970" s="11" t="s">
        <v>2481</v>
      </c>
      <c r="C970" s="13" t="s">
        <v>3137</v>
      </c>
      <c r="D970" s="5" t="s">
        <v>4419</v>
      </c>
      <c r="E970" s="3">
        <v>150</v>
      </c>
      <c r="F970" s="4">
        <f t="shared" si="30"/>
        <v>152.01000000000002</v>
      </c>
      <c r="G970" s="14">
        <f t="shared" si="31"/>
        <v>152</v>
      </c>
    </row>
    <row r="971" spans="1:7" ht="25.5">
      <c r="A971" s="5">
        <v>1090</v>
      </c>
      <c r="B971" s="11" t="s">
        <v>2482</v>
      </c>
      <c r="C971" s="13" t="s">
        <v>3138</v>
      </c>
      <c r="D971" s="5" t="s">
        <v>4419</v>
      </c>
      <c r="E971" s="3">
        <v>150</v>
      </c>
      <c r="F971" s="4">
        <f t="shared" si="30"/>
        <v>152.01000000000002</v>
      </c>
      <c r="G971" s="14">
        <f t="shared" si="31"/>
        <v>152</v>
      </c>
    </row>
    <row r="972" spans="1:7" ht="12.75">
      <c r="A972" s="5">
        <v>1091</v>
      </c>
      <c r="B972" s="11" t="s">
        <v>2483</v>
      </c>
      <c r="C972" s="13" t="s">
        <v>3139</v>
      </c>
      <c r="D972" s="5" t="s">
        <v>4417</v>
      </c>
      <c r="E972" s="3">
        <v>452</v>
      </c>
      <c r="F972" s="4">
        <f t="shared" si="30"/>
        <v>458.0568</v>
      </c>
      <c r="G972" s="14">
        <f t="shared" si="31"/>
        <v>458</v>
      </c>
    </row>
    <row r="973" spans="1:7" ht="12.75">
      <c r="A973" s="5">
        <v>1092</v>
      </c>
      <c r="B973" s="11" t="s">
        <v>2484</v>
      </c>
      <c r="C973" s="13" t="s">
        <v>4360</v>
      </c>
      <c r="D973" s="5" t="s">
        <v>4425</v>
      </c>
      <c r="E973" s="3">
        <v>84</v>
      </c>
      <c r="F973" s="4">
        <f t="shared" si="30"/>
        <v>85.1256</v>
      </c>
      <c r="G973" s="14">
        <f t="shared" si="31"/>
        <v>85.2</v>
      </c>
    </row>
    <row r="974" spans="1:7" ht="12.75">
      <c r="A974" s="5">
        <v>1093</v>
      </c>
      <c r="B974" s="11" t="s">
        <v>2485</v>
      </c>
      <c r="C974" s="13" t="s">
        <v>4361</v>
      </c>
      <c r="D974" s="5" t="s">
        <v>4417</v>
      </c>
      <c r="E974" s="3">
        <v>452</v>
      </c>
      <c r="F974" s="4">
        <f t="shared" si="30"/>
        <v>458.0568</v>
      </c>
      <c r="G974" s="14">
        <f t="shared" si="31"/>
        <v>458</v>
      </c>
    </row>
    <row r="975" spans="1:7" ht="12.75">
      <c r="A975" s="5">
        <v>1094</v>
      </c>
      <c r="B975" s="11" t="s">
        <v>2486</v>
      </c>
      <c r="C975" s="13" t="s">
        <v>4362</v>
      </c>
      <c r="D975" s="5" t="s">
        <v>4417</v>
      </c>
      <c r="E975" s="3">
        <v>452</v>
      </c>
      <c r="F975" s="4">
        <f t="shared" si="30"/>
        <v>458.0568</v>
      </c>
      <c r="G975" s="14">
        <f t="shared" si="31"/>
        <v>458</v>
      </c>
    </row>
    <row r="976" spans="1:7" ht="25.5">
      <c r="A976" s="5">
        <v>1095</v>
      </c>
      <c r="B976" s="11" t="s">
        <v>2487</v>
      </c>
      <c r="C976" s="13" t="s">
        <v>4363</v>
      </c>
      <c r="D976" s="5" t="s">
        <v>4417</v>
      </c>
      <c r="E976" s="3">
        <v>452</v>
      </c>
      <c r="F976" s="4">
        <f t="shared" si="30"/>
        <v>458.0568</v>
      </c>
      <c r="G976" s="14">
        <f t="shared" si="31"/>
        <v>458</v>
      </c>
    </row>
    <row r="977" spans="1:7" ht="12.75">
      <c r="A977" s="5">
        <v>1096</v>
      </c>
      <c r="B977" s="11" t="s">
        <v>2488</v>
      </c>
      <c r="C977" s="13" t="s">
        <v>4364</v>
      </c>
      <c r="D977" s="5" t="s">
        <v>4417</v>
      </c>
      <c r="E977" s="3">
        <v>452</v>
      </c>
      <c r="F977" s="4">
        <f t="shared" si="30"/>
        <v>458.0568</v>
      </c>
      <c r="G977" s="14">
        <f t="shared" si="31"/>
        <v>458</v>
      </c>
    </row>
    <row r="978" spans="1:7" ht="12.75">
      <c r="A978" s="5">
        <v>1097</v>
      </c>
      <c r="B978" s="11" t="s">
        <v>2489</v>
      </c>
      <c r="C978" s="13" t="s">
        <v>4365</v>
      </c>
      <c r="D978" s="5" t="s">
        <v>4420</v>
      </c>
      <c r="E978" s="3">
        <v>114</v>
      </c>
      <c r="F978" s="4">
        <f t="shared" si="30"/>
        <v>115.5276</v>
      </c>
      <c r="G978" s="14">
        <f t="shared" si="31"/>
        <v>115.5</v>
      </c>
    </row>
    <row r="979" spans="1:7" ht="12.75">
      <c r="A979" s="5">
        <v>1098</v>
      </c>
      <c r="B979" s="11" t="s">
        <v>2490</v>
      </c>
      <c r="C979" s="13" t="s">
        <v>4366</v>
      </c>
      <c r="D979" s="5" t="s">
        <v>4423</v>
      </c>
      <c r="E979" s="3">
        <v>41</v>
      </c>
      <c r="F979" s="4">
        <f t="shared" si="30"/>
        <v>41.549400000000006</v>
      </c>
      <c r="G979" s="14">
        <f t="shared" si="31"/>
        <v>41.5</v>
      </c>
    </row>
    <row r="980" spans="1:7" ht="12.75">
      <c r="A980" s="5">
        <v>1099</v>
      </c>
      <c r="B980" s="11" t="s">
        <v>2491</v>
      </c>
      <c r="C980" s="13" t="s">
        <v>4367</v>
      </c>
      <c r="D980" s="5" t="s">
        <v>4418</v>
      </c>
      <c r="E980" s="3">
        <v>301</v>
      </c>
      <c r="F980" s="4">
        <f aca="true" t="shared" si="32" ref="F980:F1043">+E980*$F$9</f>
        <v>305.03340000000003</v>
      </c>
      <c r="G980" s="14">
        <f aca="true" t="shared" si="33" ref="G980:G1043">IF(F980&lt;2,ROUND(F980*20,0)/20,IF(AND(F980&gt;=2,F980&lt;=50),ROUND(F980*10,0)/10,IF(AND(F980&gt;=50,F980&lt;100),ROUND(F980*5,0)/5,IF(AND(F980&gt;=100,F980&lt;500),ROUND(F980*2,0)/2,IF(F980&gt;=500,ROUND(F980,0))))))</f>
        <v>305</v>
      </c>
    </row>
    <row r="981" spans="1:7" ht="12.75">
      <c r="A981" s="5">
        <v>1100</v>
      </c>
      <c r="B981" s="11" t="s">
        <v>2492</v>
      </c>
      <c r="C981" s="13" t="s">
        <v>4368</v>
      </c>
      <c r="D981" s="5" t="s">
        <v>4425</v>
      </c>
      <c r="E981" s="3">
        <v>84</v>
      </c>
      <c r="F981" s="4">
        <f t="shared" si="32"/>
        <v>85.1256</v>
      </c>
      <c r="G981" s="14">
        <f t="shared" si="33"/>
        <v>85.2</v>
      </c>
    </row>
    <row r="982" spans="1:7" ht="12.75">
      <c r="A982" s="5">
        <v>1101</v>
      </c>
      <c r="B982" s="11" t="s">
        <v>2493</v>
      </c>
      <c r="C982" s="13" t="s">
        <v>4369</v>
      </c>
      <c r="D982" s="5" t="s">
        <v>4414</v>
      </c>
      <c r="E982" s="3">
        <v>1058</v>
      </c>
      <c r="F982" s="4">
        <f t="shared" si="32"/>
        <v>1072.1772</v>
      </c>
      <c r="G982" s="14">
        <f t="shared" si="33"/>
        <v>1072</v>
      </c>
    </row>
    <row r="983" spans="1:7" ht="12.75">
      <c r="A983" s="5">
        <v>1102</v>
      </c>
      <c r="B983" s="11" t="s">
        <v>2494</v>
      </c>
      <c r="C983" s="13" t="s">
        <v>4370</v>
      </c>
      <c r="D983" s="5" t="s">
        <v>4418</v>
      </c>
      <c r="E983" s="3">
        <v>301</v>
      </c>
      <c r="F983" s="4">
        <f t="shared" si="32"/>
        <v>305.03340000000003</v>
      </c>
      <c r="G983" s="14">
        <f t="shared" si="33"/>
        <v>305</v>
      </c>
    </row>
    <row r="984" spans="1:7" ht="12.75">
      <c r="A984" s="5">
        <v>1103</v>
      </c>
      <c r="B984" s="11" t="s">
        <v>2495</v>
      </c>
      <c r="C984" s="13" t="s">
        <v>4371</v>
      </c>
      <c r="D984" s="5" t="s">
        <v>4418</v>
      </c>
      <c r="E984" s="3">
        <v>301</v>
      </c>
      <c r="F984" s="4">
        <f t="shared" si="32"/>
        <v>305.03340000000003</v>
      </c>
      <c r="G984" s="14">
        <f t="shared" si="33"/>
        <v>305</v>
      </c>
    </row>
    <row r="985" spans="1:7" ht="25.5">
      <c r="A985" s="5">
        <v>1104</v>
      </c>
      <c r="B985" s="11" t="s">
        <v>2496</v>
      </c>
      <c r="C985" s="13" t="s">
        <v>3205</v>
      </c>
      <c r="D985" s="5" t="s">
        <v>4416</v>
      </c>
      <c r="E985" s="3">
        <v>664</v>
      </c>
      <c r="F985" s="4">
        <f t="shared" si="32"/>
        <v>672.8976</v>
      </c>
      <c r="G985" s="14">
        <f t="shared" si="33"/>
        <v>673</v>
      </c>
    </row>
    <row r="986" spans="1:7" ht="25.5">
      <c r="A986" s="5">
        <v>1105</v>
      </c>
      <c r="B986" s="11" t="s">
        <v>2497</v>
      </c>
      <c r="C986" s="13" t="s">
        <v>3206</v>
      </c>
      <c r="D986" s="5" t="s">
        <v>4418</v>
      </c>
      <c r="E986" s="3">
        <v>301</v>
      </c>
      <c r="F986" s="4">
        <f t="shared" si="32"/>
        <v>305.03340000000003</v>
      </c>
      <c r="G986" s="14">
        <f t="shared" si="33"/>
        <v>305</v>
      </c>
    </row>
    <row r="987" spans="1:7" ht="25.5">
      <c r="A987" s="5">
        <v>1106</v>
      </c>
      <c r="B987" s="11" t="s">
        <v>2498</v>
      </c>
      <c r="C987" s="13" t="s">
        <v>3207</v>
      </c>
      <c r="D987" s="5" t="s">
        <v>4419</v>
      </c>
      <c r="E987" s="3">
        <v>150</v>
      </c>
      <c r="F987" s="4">
        <f t="shared" si="32"/>
        <v>152.01000000000002</v>
      </c>
      <c r="G987" s="14">
        <f t="shared" si="33"/>
        <v>152</v>
      </c>
    </row>
    <row r="988" spans="1:7" ht="25.5">
      <c r="A988" s="5">
        <v>1107</v>
      </c>
      <c r="B988" s="11" t="s">
        <v>2499</v>
      </c>
      <c r="C988" s="13" t="s">
        <v>3208</v>
      </c>
      <c r="D988" s="5" t="s">
        <v>4418</v>
      </c>
      <c r="E988" s="3">
        <v>301</v>
      </c>
      <c r="F988" s="4">
        <f t="shared" si="32"/>
        <v>305.03340000000003</v>
      </c>
      <c r="G988" s="14">
        <f t="shared" si="33"/>
        <v>305</v>
      </c>
    </row>
    <row r="989" spans="1:7" ht="12.75">
      <c r="A989" s="5">
        <v>1108</v>
      </c>
      <c r="B989" s="11" t="s">
        <v>2500</v>
      </c>
      <c r="C989" s="13" t="s">
        <v>5126</v>
      </c>
      <c r="D989" s="5" t="s">
        <v>4418</v>
      </c>
      <c r="E989" s="3">
        <v>301</v>
      </c>
      <c r="F989" s="4">
        <f t="shared" si="32"/>
        <v>305.03340000000003</v>
      </c>
      <c r="G989" s="14">
        <f t="shared" si="33"/>
        <v>305</v>
      </c>
    </row>
    <row r="990" spans="1:7" ht="25.5">
      <c r="A990" s="5">
        <v>1109</v>
      </c>
      <c r="B990" s="11" t="s">
        <v>2501</v>
      </c>
      <c r="C990" s="13" t="s">
        <v>5127</v>
      </c>
      <c r="D990" s="5" t="s">
        <v>4418</v>
      </c>
      <c r="E990" s="3">
        <v>301</v>
      </c>
      <c r="F990" s="4">
        <f t="shared" si="32"/>
        <v>305.03340000000003</v>
      </c>
      <c r="G990" s="14">
        <f t="shared" si="33"/>
        <v>305</v>
      </c>
    </row>
    <row r="991" spans="1:7" ht="25.5">
      <c r="A991" s="5">
        <v>1110</v>
      </c>
      <c r="B991" s="11" t="s">
        <v>2502</v>
      </c>
      <c r="C991" s="13" t="s">
        <v>5128</v>
      </c>
      <c r="D991" s="5" t="s">
        <v>4418</v>
      </c>
      <c r="E991" s="3">
        <v>301</v>
      </c>
      <c r="F991" s="4">
        <f t="shared" si="32"/>
        <v>305.03340000000003</v>
      </c>
      <c r="G991" s="14">
        <f t="shared" si="33"/>
        <v>305</v>
      </c>
    </row>
    <row r="992" spans="1:7" ht="25.5">
      <c r="A992" s="5">
        <v>1111</v>
      </c>
      <c r="B992" s="11" t="s">
        <v>2503</v>
      </c>
      <c r="C992" s="13" t="s">
        <v>5129</v>
      </c>
      <c r="D992" s="5" t="s">
        <v>4417</v>
      </c>
      <c r="E992" s="3">
        <v>452</v>
      </c>
      <c r="F992" s="4">
        <f t="shared" si="32"/>
        <v>458.0568</v>
      </c>
      <c r="G992" s="14">
        <f t="shared" si="33"/>
        <v>458</v>
      </c>
    </row>
    <row r="993" spans="1:7" ht="12.75">
      <c r="A993" s="5">
        <v>1112</v>
      </c>
      <c r="B993" s="11" t="s">
        <v>2504</v>
      </c>
      <c r="C993" s="13" t="s">
        <v>5130</v>
      </c>
      <c r="D993" s="5" t="s">
        <v>4417</v>
      </c>
      <c r="E993" s="3">
        <v>452</v>
      </c>
      <c r="F993" s="4">
        <f t="shared" si="32"/>
        <v>458.0568</v>
      </c>
      <c r="G993" s="14">
        <f t="shared" si="33"/>
        <v>458</v>
      </c>
    </row>
    <row r="994" spans="1:7" ht="38.25">
      <c r="A994" s="5">
        <v>1113</v>
      </c>
      <c r="B994" s="11" t="s">
        <v>2505</v>
      </c>
      <c r="C994" s="13" t="s">
        <v>5131</v>
      </c>
      <c r="D994" s="5" t="s">
        <v>4418</v>
      </c>
      <c r="E994" s="3">
        <v>301</v>
      </c>
      <c r="F994" s="4">
        <f t="shared" si="32"/>
        <v>305.03340000000003</v>
      </c>
      <c r="G994" s="14">
        <f t="shared" si="33"/>
        <v>305</v>
      </c>
    </row>
    <row r="995" spans="1:7" ht="25.5">
      <c r="A995" s="5">
        <v>1114</v>
      </c>
      <c r="B995" s="11" t="s">
        <v>2506</v>
      </c>
      <c r="C995" s="13" t="s">
        <v>5132</v>
      </c>
      <c r="D995" s="5" t="s">
        <v>4417</v>
      </c>
      <c r="E995" s="3">
        <v>452</v>
      </c>
      <c r="F995" s="4">
        <f t="shared" si="32"/>
        <v>458.0568</v>
      </c>
      <c r="G995" s="14">
        <f t="shared" si="33"/>
        <v>458</v>
      </c>
    </row>
    <row r="996" spans="1:7" ht="12.75">
      <c r="A996" s="5">
        <v>1115</v>
      </c>
      <c r="B996" s="11" t="s">
        <v>2507</v>
      </c>
      <c r="C996" s="13" t="s">
        <v>5133</v>
      </c>
      <c r="D996" s="5" t="s">
        <v>4417</v>
      </c>
      <c r="E996" s="3">
        <v>452</v>
      </c>
      <c r="F996" s="4">
        <f t="shared" si="32"/>
        <v>458.0568</v>
      </c>
      <c r="G996" s="14">
        <f t="shared" si="33"/>
        <v>458</v>
      </c>
    </row>
    <row r="997" spans="1:7" ht="12.75">
      <c r="A997" s="5">
        <v>1116</v>
      </c>
      <c r="B997" s="11" t="s">
        <v>2508</v>
      </c>
      <c r="C997" s="13" t="s">
        <v>5134</v>
      </c>
      <c r="D997" s="5" t="s">
        <v>4418</v>
      </c>
      <c r="E997" s="3">
        <v>301</v>
      </c>
      <c r="F997" s="4">
        <f t="shared" si="32"/>
        <v>305.03340000000003</v>
      </c>
      <c r="G997" s="14">
        <f t="shared" si="33"/>
        <v>305</v>
      </c>
    </row>
    <row r="998" spans="1:7" ht="25.5">
      <c r="A998" s="5">
        <v>1117</v>
      </c>
      <c r="B998" s="11" t="s">
        <v>2509</v>
      </c>
      <c r="C998" s="13" t="s">
        <v>5135</v>
      </c>
      <c r="D998" s="5" t="s">
        <v>4418</v>
      </c>
      <c r="E998" s="3">
        <v>301</v>
      </c>
      <c r="F998" s="4">
        <f t="shared" si="32"/>
        <v>305.03340000000003</v>
      </c>
      <c r="G998" s="14">
        <f t="shared" si="33"/>
        <v>305</v>
      </c>
    </row>
    <row r="999" spans="1:7" ht="25.5">
      <c r="A999" s="5">
        <v>1118</v>
      </c>
      <c r="B999" s="11" t="s">
        <v>2510</v>
      </c>
      <c r="C999" s="13" t="s">
        <v>5112</v>
      </c>
      <c r="D999" s="5" t="s">
        <v>4422</v>
      </c>
      <c r="E999" s="3">
        <v>2057</v>
      </c>
      <c r="F999" s="4">
        <f t="shared" si="32"/>
        <v>2084.5638000000004</v>
      </c>
      <c r="G999" s="14">
        <f t="shared" si="33"/>
        <v>2085</v>
      </c>
    </row>
    <row r="1000" spans="1:7" ht="12.75">
      <c r="A1000" s="5">
        <v>1119</v>
      </c>
      <c r="B1000" s="11" t="s">
        <v>2511</v>
      </c>
      <c r="C1000" s="13" t="s">
        <v>5113</v>
      </c>
      <c r="D1000" s="5" t="s">
        <v>4422</v>
      </c>
      <c r="E1000" s="3">
        <v>2057</v>
      </c>
      <c r="F1000" s="4">
        <f t="shared" si="32"/>
        <v>2084.5638000000004</v>
      </c>
      <c r="G1000" s="14">
        <f t="shared" si="33"/>
        <v>2085</v>
      </c>
    </row>
    <row r="1001" spans="1:7" ht="25.5">
      <c r="A1001" s="5">
        <v>1120</v>
      </c>
      <c r="B1001" s="11" t="s">
        <v>2512</v>
      </c>
      <c r="C1001" s="13" t="s">
        <v>5114</v>
      </c>
      <c r="D1001" s="5" t="s">
        <v>4417</v>
      </c>
      <c r="E1001" s="3">
        <v>452</v>
      </c>
      <c r="F1001" s="4">
        <f t="shared" si="32"/>
        <v>458.0568</v>
      </c>
      <c r="G1001" s="14">
        <f t="shared" si="33"/>
        <v>458</v>
      </c>
    </row>
    <row r="1002" spans="1:7" ht="63.75">
      <c r="A1002" s="5">
        <v>1121</v>
      </c>
      <c r="B1002" s="11" t="s">
        <v>2513</v>
      </c>
      <c r="C1002" s="13" t="s">
        <v>5115</v>
      </c>
      <c r="D1002" s="5" t="s">
        <v>4429</v>
      </c>
      <c r="E1002" s="3">
        <v>2814</v>
      </c>
      <c r="F1002" s="4">
        <f t="shared" si="32"/>
        <v>2851.7076</v>
      </c>
      <c r="G1002" s="14">
        <f t="shared" si="33"/>
        <v>2852</v>
      </c>
    </row>
    <row r="1003" spans="1:7" ht="76.5">
      <c r="A1003" s="5">
        <v>1122</v>
      </c>
      <c r="B1003" s="11" t="s">
        <v>2514</v>
      </c>
      <c r="C1003" s="13" t="s">
        <v>5116</v>
      </c>
      <c r="D1003" s="5" t="s">
        <v>4438</v>
      </c>
      <c r="E1003" s="3">
        <v>3978</v>
      </c>
      <c r="F1003" s="4">
        <f t="shared" si="32"/>
        <v>4031.3052000000002</v>
      </c>
      <c r="G1003" s="14">
        <f t="shared" si="33"/>
        <v>4031</v>
      </c>
    </row>
    <row r="1004" spans="1:7" ht="12.75">
      <c r="A1004" s="5">
        <v>1123</v>
      </c>
      <c r="B1004" s="11" t="s">
        <v>2515</v>
      </c>
      <c r="C1004" s="13" t="s">
        <v>5117</v>
      </c>
      <c r="D1004" s="5" t="s">
        <v>4417</v>
      </c>
      <c r="E1004" s="3">
        <v>452</v>
      </c>
      <c r="F1004" s="4">
        <f t="shared" si="32"/>
        <v>458.0568</v>
      </c>
      <c r="G1004" s="14">
        <f t="shared" si="33"/>
        <v>458</v>
      </c>
    </row>
    <row r="1005" spans="1:7" ht="12.75">
      <c r="A1005" s="5">
        <v>1124</v>
      </c>
      <c r="B1005" s="11" t="s">
        <v>2516</v>
      </c>
      <c r="C1005" s="13" t="s">
        <v>5118</v>
      </c>
      <c r="D1005" s="5" t="s">
        <v>4414</v>
      </c>
      <c r="E1005" s="3">
        <v>1058</v>
      </c>
      <c r="F1005" s="4">
        <f t="shared" si="32"/>
        <v>1072.1772</v>
      </c>
      <c r="G1005" s="14">
        <f t="shared" si="33"/>
        <v>1072</v>
      </c>
    </row>
    <row r="1006" spans="1:7" ht="12.75">
      <c r="A1006" s="5">
        <v>1125</v>
      </c>
      <c r="B1006" s="11" t="s">
        <v>2517</v>
      </c>
      <c r="C1006" s="13" t="s">
        <v>5119</v>
      </c>
      <c r="D1006" s="5" t="s">
        <v>4418</v>
      </c>
      <c r="E1006" s="3">
        <v>301</v>
      </c>
      <c r="F1006" s="4">
        <f t="shared" si="32"/>
        <v>305.03340000000003</v>
      </c>
      <c r="G1006" s="14">
        <f t="shared" si="33"/>
        <v>305</v>
      </c>
    </row>
    <row r="1007" spans="1:7" ht="12.75">
      <c r="A1007" s="5">
        <v>1126</v>
      </c>
      <c r="B1007" s="11" t="s">
        <v>2518</v>
      </c>
      <c r="C1007" s="13" t="s">
        <v>5120</v>
      </c>
      <c r="D1007" s="5" t="s">
        <v>4418</v>
      </c>
      <c r="E1007" s="3">
        <v>301</v>
      </c>
      <c r="F1007" s="4">
        <f t="shared" si="32"/>
        <v>305.03340000000003</v>
      </c>
      <c r="G1007" s="14">
        <f t="shared" si="33"/>
        <v>305</v>
      </c>
    </row>
    <row r="1008" spans="1:7" ht="25.5">
      <c r="A1008" s="5">
        <v>1127</v>
      </c>
      <c r="B1008" s="11" t="s">
        <v>2519</v>
      </c>
      <c r="C1008" s="13" t="s">
        <v>5121</v>
      </c>
      <c r="D1008" s="5" t="s">
        <v>4415</v>
      </c>
      <c r="E1008" s="3">
        <v>301</v>
      </c>
      <c r="F1008" s="4">
        <f t="shared" si="32"/>
        <v>305.03340000000003</v>
      </c>
      <c r="G1008" s="14">
        <f t="shared" si="33"/>
        <v>305</v>
      </c>
    </row>
    <row r="1009" spans="1:7" ht="25.5">
      <c r="A1009" s="5">
        <v>1128</v>
      </c>
      <c r="B1009" s="11" t="s">
        <v>2520</v>
      </c>
      <c r="C1009" s="13" t="s">
        <v>5122</v>
      </c>
      <c r="D1009" s="5" t="s">
        <v>4433</v>
      </c>
      <c r="E1009" s="3">
        <v>150</v>
      </c>
      <c r="F1009" s="4">
        <f t="shared" si="32"/>
        <v>152.01000000000002</v>
      </c>
      <c r="G1009" s="14">
        <f t="shared" si="33"/>
        <v>152</v>
      </c>
    </row>
    <row r="1010" spans="1:7" ht="12.75">
      <c r="A1010" s="5">
        <v>1129</v>
      </c>
      <c r="B1010" s="11" t="s">
        <v>2521</v>
      </c>
      <c r="C1010" s="13" t="s">
        <v>5123</v>
      </c>
      <c r="D1010" s="5" t="s">
        <v>4417</v>
      </c>
      <c r="E1010" s="3">
        <v>452</v>
      </c>
      <c r="F1010" s="4">
        <f t="shared" si="32"/>
        <v>458.0568</v>
      </c>
      <c r="G1010" s="14">
        <f t="shared" si="33"/>
        <v>458</v>
      </c>
    </row>
    <row r="1011" spans="1:7" ht="12.75">
      <c r="A1011" s="5">
        <v>1130</v>
      </c>
      <c r="B1011" s="11" t="s">
        <v>2522</v>
      </c>
      <c r="C1011" s="13" t="s">
        <v>5124</v>
      </c>
      <c r="D1011" s="5" t="s">
        <v>4422</v>
      </c>
      <c r="E1011" s="3">
        <v>2057</v>
      </c>
      <c r="F1011" s="4">
        <f t="shared" si="32"/>
        <v>2084.5638000000004</v>
      </c>
      <c r="G1011" s="14">
        <f t="shared" si="33"/>
        <v>2085</v>
      </c>
    </row>
    <row r="1012" spans="1:7" ht="12.75">
      <c r="A1012" s="5">
        <v>1131</v>
      </c>
      <c r="B1012" s="11" t="s">
        <v>2523</v>
      </c>
      <c r="C1012" s="13" t="s">
        <v>5125</v>
      </c>
      <c r="D1012" s="5" t="s">
        <v>4422</v>
      </c>
      <c r="E1012" s="3">
        <v>2057</v>
      </c>
      <c r="F1012" s="4">
        <f t="shared" si="32"/>
        <v>2084.5638000000004</v>
      </c>
      <c r="G1012" s="14">
        <f t="shared" si="33"/>
        <v>2085</v>
      </c>
    </row>
    <row r="1013" spans="1:7" ht="12.75">
      <c r="A1013" s="5">
        <v>1132</v>
      </c>
      <c r="B1013" s="11" t="s">
        <v>2524</v>
      </c>
      <c r="C1013" s="13" t="s">
        <v>4811</v>
      </c>
      <c r="D1013" s="5" t="s">
        <v>4422</v>
      </c>
      <c r="E1013" s="3">
        <v>2057</v>
      </c>
      <c r="F1013" s="4">
        <f t="shared" si="32"/>
        <v>2084.5638000000004</v>
      </c>
      <c r="G1013" s="14">
        <f t="shared" si="33"/>
        <v>2085</v>
      </c>
    </row>
    <row r="1014" spans="1:7" ht="25.5">
      <c r="A1014" s="5">
        <v>1133</v>
      </c>
      <c r="B1014" s="11" t="s">
        <v>2525</v>
      </c>
      <c r="C1014" s="13" t="s">
        <v>4812</v>
      </c>
      <c r="D1014" s="5" t="s">
        <v>4416</v>
      </c>
      <c r="E1014" s="3">
        <v>664</v>
      </c>
      <c r="F1014" s="4">
        <f t="shared" si="32"/>
        <v>672.8976</v>
      </c>
      <c r="G1014" s="14">
        <f t="shared" si="33"/>
        <v>673</v>
      </c>
    </row>
    <row r="1015" spans="1:7" ht="12.75">
      <c r="A1015" s="5">
        <v>1134</v>
      </c>
      <c r="B1015" s="11" t="s">
        <v>2526</v>
      </c>
      <c r="C1015" s="13" t="s">
        <v>4813</v>
      </c>
      <c r="D1015" s="5" t="s">
        <v>4414</v>
      </c>
      <c r="E1015" s="3">
        <v>1058</v>
      </c>
      <c r="F1015" s="4">
        <f t="shared" si="32"/>
        <v>1072.1772</v>
      </c>
      <c r="G1015" s="14">
        <f t="shared" si="33"/>
        <v>1072</v>
      </c>
    </row>
    <row r="1016" spans="1:7" ht="12.75">
      <c r="A1016" s="5">
        <v>1135</v>
      </c>
      <c r="B1016" s="11" t="s">
        <v>2527</v>
      </c>
      <c r="C1016" s="13" t="s">
        <v>5139</v>
      </c>
      <c r="D1016" s="5" t="s">
        <v>4419</v>
      </c>
      <c r="E1016" s="3">
        <v>150</v>
      </c>
      <c r="F1016" s="4">
        <f t="shared" si="32"/>
        <v>152.01000000000002</v>
      </c>
      <c r="G1016" s="14">
        <f t="shared" si="33"/>
        <v>152</v>
      </c>
    </row>
    <row r="1017" spans="1:7" ht="12.75">
      <c r="A1017" s="5">
        <v>1136</v>
      </c>
      <c r="B1017" s="11" t="s">
        <v>2528</v>
      </c>
      <c r="C1017" s="13" t="s">
        <v>5140</v>
      </c>
      <c r="D1017" s="5" t="s">
        <v>4424</v>
      </c>
      <c r="E1017" s="3">
        <v>66</v>
      </c>
      <c r="F1017" s="4">
        <f t="shared" si="32"/>
        <v>66.8844</v>
      </c>
      <c r="G1017" s="14">
        <f t="shared" si="33"/>
        <v>66.8</v>
      </c>
    </row>
    <row r="1018" spans="1:7" ht="12.75">
      <c r="A1018" s="5">
        <v>1137</v>
      </c>
      <c r="B1018" s="11" t="s">
        <v>2529</v>
      </c>
      <c r="C1018" s="13" t="s">
        <v>5141</v>
      </c>
      <c r="D1018" s="5" t="s">
        <v>4418</v>
      </c>
      <c r="E1018" s="3">
        <v>301</v>
      </c>
      <c r="F1018" s="4">
        <f t="shared" si="32"/>
        <v>305.03340000000003</v>
      </c>
      <c r="G1018" s="14">
        <f t="shared" si="33"/>
        <v>305</v>
      </c>
    </row>
    <row r="1019" spans="1:7" ht="12.75">
      <c r="A1019" s="5">
        <v>1138</v>
      </c>
      <c r="B1019" s="11" t="s">
        <v>2530</v>
      </c>
      <c r="C1019" s="13" t="s">
        <v>5142</v>
      </c>
      <c r="D1019" s="5" t="s">
        <v>4414</v>
      </c>
      <c r="E1019" s="3">
        <v>1058</v>
      </c>
      <c r="F1019" s="4">
        <f t="shared" si="32"/>
        <v>1072.1772</v>
      </c>
      <c r="G1019" s="14">
        <f t="shared" si="33"/>
        <v>1072</v>
      </c>
    </row>
    <row r="1020" spans="1:7" ht="12.75">
      <c r="A1020" s="5">
        <v>1139</v>
      </c>
      <c r="B1020" s="11" t="s">
        <v>2531</v>
      </c>
      <c r="C1020" s="13" t="s">
        <v>5143</v>
      </c>
      <c r="D1020" s="5" t="s">
        <v>4416</v>
      </c>
      <c r="E1020" s="3">
        <v>664</v>
      </c>
      <c r="F1020" s="4">
        <f t="shared" si="32"/>
        <v>672.8976</v>
      </c>
      <c r="G1020" s="14">
        <f t="shared" si="33"/>
        <v>673</v>
      </c>
    </row>
    <row r="1021" spans="1:7" ht="25.5">
      <c r="A1021" s="5">
        <v>1140</v>
      </c>
      <c r="B1021" s="11" t="s">
        <v>2532</v>
      </c>
      <c r="C1021" s="13" t="s">
        <v>3327</v>
      </c>
      <c r="D1021" s="5" t="s">
        <v>4422</v>
      </c>
      <c r="E1021" s="3">
        <v>2057</v>
      </c>
      <c r="F1021" s="4">
        <f t="shared" si="32"/>
        <v>2084.5638000000004</v>
      </c>
      <c r="G1021" s="14">
        <f t="shared" si="33"/>
        <v>2085</v>
      </c>
    </row>
    <row r="1022" spans="1:7" ht="12.75">
      <c r="A1022" s="5">
        <v>1141</v>
      </c>
      <c r="B1022" s="11" t="s">
        <v>2533</v>
      </c>
      <c r="C1022" s="13" t="s">
        <v>3328</v>
      </c>
      <c r="D1022" s="5" t="s">
        <v>4416</v>
      </c>
      <c r="E1022" s="3">
        <v>664</v>
      </c>
      <c r="F1022" s="4">
        <f t="shared" si="32"/>
        <v>672.8976</v>
      </c>
      <c r="G1022" s="14">
        <f t="shared" si="33"/>
        <v>673</v>
      </c>
    </row>
    <row r="1023" spans="1:7" ht="12.75">
      <c r="A1023" s="5">
        <v>1142</v>
      </c>
      <c r="B1023" s="11" t="s">
        <v>2534</v>
      </c>
      <c r="C1023" s="13" t="s">
        <v>3329</v>
      </c>
      <c r="D1023" s="5" t="s">
        <v>4420</v>
      </c>
      <c r="E1023" s="3">
        <v>114</v>
      </c>
      <c r="F1023" s="4">
        <f t="shared" si="32"/>
        <v>115.5276</v>
      </c>
      <c r="G1023" s="14">
        <f t="shared" si="33"/>
        <v>115.5</v>
      </c>
    </row>
    <row r="1024" spans="1:7" ht="12.75">
      <c r="A1024" s="5">
        <v>1143</v>
      </c>
      <c r="B1024" s="11" t="s">
        <v>2535</v>
      </c>
      <c r="C1024" s="13" t="s">
        <v>3330</v>
      </c>
      <c r="D1024" s="5" t="s">
        <v>4416</v>
      </c>
      <c r="E1024" s="3">
        <v>664</v>
      </c>
      <c r="F1024" s="4">
        <f t="shared" si="32"/>
        <v>672.8976</v>
      </c>
      <c r="G1024" s="14">
        <f t="shared" si="33"/>
        <v>673</v>
      </c>
    </row>
    <row r="1025" spans="1:7" ht="12.75">
      <c r="A1025" s="5">
        <v>1144</v>
      </c>
      <c r="B1025" s="11" t="s">
        <v>2536</v>
      </c>
      <c r="C1025" s="13" t="s">
        <v>3331</v>
      </c>
      <c r="D1025" s="5" t="s">
        <v>4417</v>
      </c>
      <c r="E1025" s="3">
        <v>452</v>
      </c>
      <c r="F1025" s="4">
        <f t="shared" si="32"/>
        <v>458.0568</v>
      </c>
      <c r="G1025" s="14">
        <f t="shared" si="33"/>
        <v>458</v>
      </c>
    </row>
    <row r="1026" spans="1:7" ht="12.75">
      <c r="A1026" s="5">
        <v>1145</v>
      </c>
      <c r="B1026" s="11" t="s">
        <v>2537</v>
      </c>
      <c r="C1026" s="13" t="s">
        <v>3332</v>
      </c>
      <c r="D1026" s="5" t="s">
        <v>4417</v>
      </c>
      <c r="E1026" s="3">
        <v>452</v>
      </c>
      <c r="F1026" s="4">
        <f t="shared" si="32"/>
        <v>458.0568</v>
      </c>
      <c r="G1026" s="14">
        <f t="shared" si="33"/>
        <v>458</v>
      </c>
    </row>
    <row r="1027" spans="1:7" ht="12.75">
      <c r="A1027" s="5">
        <v>1146</v>
      </c>
      <c r="B1027" s="11" t="s">
        <v>2538</v>
      </c>
      <c r="C1027" s="13" t="s">
        <v>3333</v>
      </c>
      <c r="D1027" s="5" t="s">
        <v>4416</v>
      </c>
      <c r="E1027" s="3">
        <v>664</v>
      </c>
      <c r="F1027" s="4">
        <f t="shared" si="32"/>
        <v>672.8976</v>
      </c>
      <c r="G1027" s="14">
        <f t="shared" si="33"/>
        <v>673</v>
      </c>
    </row>
    <row r="1028" spans="1:7" ht="12.75">
      <c r="A1028" s="5">
        <v>1147</v>
      </c>
      <c r="B1028" s="11" t="s">
        <v>2539</v>
      </c>
      <c r="C1028" s="13" t="s">
        <v>3334</v>
      </c>
      <c r="D1028" s="5" t="s">
        <v>4417</v>
      </c>
      <c r="E1028" s="3">
        <v>452</v>
      </c>
      <c r="F1028" s="4">
        <f t="shared" si="32"/>
        <v>458.0568</v>
      </c>
      <c r="G1028" s="14">
        <f t="shared" si="33"/>
        <v>458</v>
      </c>
    </row>
    <row r="1029" spans="1:7" ht="12.75">
      <c r="A1029" s="5">
        <v>1148</v>
      </c>
      <c r="B1029" s="11" t="s">
        <v>2540</v>
      </c>
      <c r="C1029" s="13" t="s">
        <v>3335</v>
      </c>
      <c r="D1029" s="5" t="s">
        <v>4376</v>
      </c>
      <c r="E1029" s="3">
        <v>0</v>
      </c>
      <c r="F1029" s="4">
        <f t="shared" si="32"/>
        <v>0</v>
      </c>
      <c r="G1029" s="14">
        <f t="shared" si="33"/>
        <v>0</v>
      </c>
    </row>
    <row r="1030" spans="1:7" ht="12.75">
      <c r="A1030" s="5">
        <v>1149</v>
      </c>
      <c r="B1030" s="11" t="s">
        <v>2541</v>
      </c>
      <c r="C1030" s="13" t="s">
        <v>3336</v>
      </c>
      <c r="D1030" s="5" t="s">
        <v>4416</v>
      </c>
      <c r="E1030" s="3">
        <v>664</v>
      </c>
      <c r="F1030" s="4">
        <f t="shared" si="32"/>
        <v>672.8976</v>
      </c>
      <c r="G1030" s="14">
        <f t="shared" si="33"/>
        <v>673</v>
      </c>
    </row>
    <row r="1031" spans="1:7" ht="12.75">
      <c r="A1031" s="5">
        <v>1150</v>
      </c>
      <c r="B1031" s="11" t="s">
        <v>2542</v>
      </c>
      <c r="C1031" s="13" t="s">
        <v>3337</v>
      </c>
      <c r="D1031" s="5" t="s">
        <v>4421</v>
      </c>
      <c r="E1031" s="3">
        <v>1542</v>
      </c>
      <c r="F1031" s="4">
        <f t="shared" si="32"/>
        <v>1562.6628</v>
      </c>
      <c r="G1031" s="14">
        <f t="shared" si="33"/>
        <v>1563</v>
      </c>
    </row>
    <row r="1032" spans="1:7" ht="12.75">
      <c r="A1032" s="5">
        <v>1151</v>
      </c>
      <c r="B1032" s="11" t="s">
        <v>2543</v>
      </c>
      <c r="C1032" s="13" t="s">
        <v>3338</v>
      </c>
      <c r="D1032" s="5" t="s">
        <v>4414</v>
      </c>
      <c r="E1032" s="3">
        <v>1058</v>
      </c>
      <c r="F1032" s="4">
        <f t="shared" si="32"/>
        <v>1072.1772</v>
      </c>
      <c r="G1032" s="14">
        <f t="shared" si="33"/>
        <v>1072</v>
      </c>
    </row>
    <row r="1033" spans="1:7" ht="12.75">
      <c r="A1033" s="5">
        <v>1152</v>
      </c>
      <c r="B1033" s="11" t="s">
        <v>2544</v>
      </c>
      <c r="C1033" s="13" t="s">
        <v>3339</v>
      </c>
      <c r="D1033" s="5" t="s">
        <v>4422</v>
      </c>
      <c r="E1033" s="3">
        <v>2057</v>
      </c>
      <c r="F1033" s="4">
        <f t="shared" si="32"/>
        <v>2084.5638000000004</v>
      </c>
      <c r="G1033" s="14">
        <f t="shared" si="33"/>
        <v>2085</v>
      </c>
    </row>
    <row r="1034" spans="1:7" ht="12.75">
      <c r="A1034" s="5">
        <v>1153</v>
      </c>
      <c r="B1034" s="11" t="s">
        <v>2545</v>
      </c>
      <c r="C1034" s="13" t="s">
        <v>3340</v>
      </c>
      <c r="D1034" s="5" t="s">
        <v>4414</v>
      </c>
      <c r="E1034" s="3">
        <v>1058</v>
      </c>
      <c r="F1034" s="4">
        <f t="shared" si="32"/>
        <v>1072.1772</v>
      </c>
      <c r="G1034" s="14">
        <f t="shared" si="33"/>
        <v>1072</v>
      </c>
    </row>
    <row r="1035" spans="1:7" ht="12.75">
      <c r="A1035" s="5">
        <v>1154</v>
      </c>
      <c r="B1035" s="11" t="s">
        <v>2546</v>
      </c>
      <c r="C1035" s="13" t="s">
        <v>3341</v>
      </c>
      <c r="D1035" s="5" t="s">
        <v>4414</v>
      </c>
      <c r="E1035" s="3">
        <v>1058</v>
      </c>
      <c r="F1035" s="4">
        <f t="shared" si="32"/>
        <v>1072.1772</v>
      </c>
      <c r="G1035" s="14">
        <f t="shared" si="33"/>
        <v>1072</v>
      </c>
    </row>
    <row r="1036" spans="1:7" ht="12.75">
      <c r="A1036" s="5">
        <v>1155</v>
      </c>
      <c r="B1036" s="11" t="s">
        <v>2547</v>
      </c>
      <c r="C1036" s="13" t="s">
        <v>3342</v>
      </c>
      <c r="D1036" s="5" t="s">
        <v>4416</v>
      </c>
      <c r="E1036" s="3">
        <v>664</v>
      </c>
      <c r="F1036" s="4">
        <f t="shared" si="32"/>
        <v>672.8976</v>
      </c>
      <c r="G1036" s="14">
        <f t="shared" si="33"/>
        <v>673</v>
      </c>
    </row>
    <row r="1037" spans="1:7" ht="12.75">
      <c r="A1037" s="5">
        <v>1156</v>
      </c>
      <c r="B1037" s="11" t="s">
        <v>2239</v>
      </c>
      <c r="C1037" s="13" t="s">
        <v>3343</v>
      </c>
      <c r="D1037" s="5" t="s">
        <v>4418</v>
      </c>
      <c r="E1037" s="3">
        <v>301</v>
      </c>
      <c r="F1037" s="4">
        <f t="shared" si="32"/>
        <v>305.03340000000003</v>
      </c>
      <c r="G1037" s="14">
        <f t="shared" si="33"/>
        <v>305</v>
      </c>
    </row>
    <row r="1038" spans="1:7" ht="12.75">
      <c r="A1038" s="5">
        <v>1157</v>
      </c>
      <c r="B1038" s="11" t="s">
        <v>2240</v>
      </c>
      <c r="C1038" s="13" t="s">
        <v>3344</v>
      </c>
      <c r="D1038" s="5" t="s">
        <v>4418</v>
      </c>
      <c r="E1038" s="3">
        <v>301</v>
      </c>
      <c r="F1038" s="4">
        <f t="shared" si="32"/>
        <v>305.03340000000003</v>
      </c>
      <c r="G1038" s="14">
        <f t="shared" si="33"/>
        <v>305</v>
      </c>
    </row>
    <row r="1039" spans="1:7" ht="12.75">
      <c r="A1039" s="5">
        <v>1158</v>
      </c>
      <c r="B1039" s="11" t="s">
        <v>2241</v>
      </c>
      <c r="C1039" s="13" t="s">
        <v>3345</v>
      </c>
      <c r="D1039" s="5" t="s">
        <v>4414</v>
      </c>
      <c r="E1039" s="3">
        <v>1058</v>
      </c>
      <c r="F1039" s="4">
        <f t="shared" si="32"/>
        <v>1072.1772</v>
      </c>
      <c r="G1039" s="14">
        <f t="shared" si="33"/>
        <v>1072</v>
      </c>
    </row>
    <row r="1040" spans="1:7" ht="25.5">
      <c r="A1040" s="5">
        <v>1159</v>
      </c>
      <c r="B1040" s="11" t="s">
        <v>2242</v>
      </c>
      <c r="C1040" s="13" t="s">
        <v>3346</v>
      </c>
      <c r="D1040" s="5" t="s">
        <v>4418</v>
      </c>
      <c r="E1040" s="3">
        <v>301</v>
      </c>
      <c r="F1040" s="4">
        <f t="shared" si="32"/>
        <v>305.03340000000003</v>
      </c>
      <c r="G1040" s="14">
        <f t="shared" si="33"/>
        <v>305</v>
      </c>
    </row>
    <row r="1041" spans="1:7" ht="12.75">
      <c r="A1041" s="5">
        <v>1160</v>
      </c>
      <c r="B1041" s="11" t="s">
        <v>2243</v>
      </c>
      <c r="C1041" s="13" t="s">
        <v>3347</v>
      </c>
      <c r="D1041" s="5" t="s">
        <v>4419</v>
      </c>
      <c r="E1041" s="3">
        <v>150</v>
      </c>
      <c r="F1041" s="4">
        <f t="shared" si="32"/>
        <v>152.01000000000002</v>
      </c>
      <c r="G1041" s="14">
        <f t="shared" si="33"/>
        <v>152</v>
      </c>
    </row>
    <row r="1042" spans="1:7" ht="12.75">
      <c r="A1042" s="5">
        <v>1161</v>
      </c>
      <c r="B1042" s="11" t="s">
        <v>2244</v>
      </c>
      <c r="C1042" s="13" t="s">
        <v>3348</v>
      </c>
      <c r="D1042" s="5" t="s">
        <v>4424</v>
      </c>
      <c r="E1042" s="3">
        <v>66</v>
      </c>
      <c r="F1042" s="4">
        <f t="shared" si="32"/>
        <v>66.8844</v>
      </c>
      <c r="G1042" s="14">
        <f t="shared" si="33"/>
        <v>66.8</v>
      </c>
    </row>
    <row r="1043" spans="1:7" ht="12.75">
      <c r="A1043" s="5">
        <v>1162</v>
      </c>
      <c r="B1043" s="11" t="s">
        <v>2245</v>
      </c>
      <c r="C1043" s="13" t="s">
        <v>3349</v>
      </c>
      <c r="D1043" s="5" t="s">
        <v>4419</v>
      </c>
      <c r="E1043" s="3">
        <v>150</v>
      </c>
      <c r="F1043" s="4">
        <f t="shared" si="32"/>
        <v>152.01000000000002</v>
      </c>
      <c r="G1043" s="14">
        <f t="shared" si="33"/>
        <v>152</v>
      </c>
    </row>
    <row r="1044" spans="1:7" ht="12.75">
      <c r="A1044" s="5">
        <v>1163</v>
      </c>
      <c r="B1044" s="11" t="s">
        <v>2246</v>
      </c>
      <c r="C1044" s="13" t="s">
        <v>3350</v>
      </c>
      <c r="D1044" s="5" t="s">
        <v>4418</v>
      </c>
      <c r="E1044" s="3">
        <v>301</v>
      </c>
      <c r="F1044" s="4">
        <f aca="true" t="shared" si="34" ref="F1044:F1107">+E1044*$F$9</f>
        <v>305.03340000000003</v>
      </c>
      <c r="G1044" s="14">
        <f aca="true" t="shared" si="35" ref="G1044:G1107">IF(F1044&lt;2,ROUND(F1044*20,0)/20,IF(AND(F1044&gt;=2,F1044&lt;=50),ROUND(F1044*10,0)/10,IF(AND(F1044&gt;=50,F1044&lt;100),ROUND(F1044*5,0)/5,IF(AND(F1044&gt;=100,F1044&lt;500),ROUND(F1044*2,0)/2,IF(F1044&gt;=500,ROUND(F1044,0))))))</f>
        <v>305</v>
      </c>
    </row>
    <row r="1045" spans="1:7" ht="12.75">
      <c r="A1045" s="5">
        <v>1164</v>
      </c>
      <c r="B1045" s="11" t="s">
        <v>2247</v>
      </c>
      <c r="C1045" s="13" t="s">
        <v>3351</v>
      </c>
      <c r="D1045" s="5" t="s">
        <v>4418</v>
      </c>
      <c r="E1045" s="3">
        <v>301</v>
      </c>
      <c r="F1045" s="4">
        <f t="shared" si="34"/>
        <v>305.03340000000003</v>
      </c>
      <c r="G1045" s="14">
        <f t="shared" si="35"/>
        <v>305</v>
      </c>
    </row>
    <row r="1046" spans="1:7" ht="12.75">
      <c r="A1046" s="5">
        <v>1165</v>
      </c>
      <c r="B1046" s="11" t="s">
        <v>2248</v>
      </c>
      <c r="C1046" s="13" t="s">
        <v>3352</v>
      </c>
      <c r="D1046" s="5" t="s">
        <v>4416</v>
      </c>
      <c r="E1046" s="3">
        <v>664</v>
      </c>
      <c r="F1046" s="4">
        <f t="shared" si="34"/>
        <v>672.8976</v>
      </c>
      <c r="G1046" s="14">
        <f t="shared" si="35"/>
        <v>673</v>
      </c>
    </row>
    <row r="1047" spans="1:7" ht="12.75">
      <c r="A1047" s="5">
        <v>1166</v>
      </c>
      <c r="B1047" s="11" t="s">
        <v>2249</v>
      </c>
      <c r="C1047" s="13" t="s">
        <v>3353</v>
      </c>
      <c r="D1047" s="5" t="s">
        <v>4424</v>
      </c>
      <c r="E1047" s="3">
        <v>66</v>
      </c>
      <c r="F1047" s="4">
        <f t="shared" si="34"/>
        <v>66.8844</v>
      </c>
      <c r="G1047" s="14">
        <f t="shared" si="35"/>
        <v>66.8</v>
      </c>
    </row>
    <row r="1048" spans="1:7" ht="12.75">
      <c r="A1048" s="5">
        <v>1167</v>
      </c>
      <c r="B1048" s="11" t="s">
        <v>2250</v>
      </c>
      <c r="C1048" s="13" t="s">
        <v>3354</v>
      </c>
      <c r="D1048" s="5" t="s">
        <v>4425</v>
      </c>
      <c r="E1048" s="3">
        <v>84</v>
      </c>
      <c r="F1048" s="4">
        <f t="shared" si="34"/>
        <v>85.1256</v>
      </c>
      <c r="G1048" s="14">
        <f t="shared" si="35"/>
        <v>85.2</v>
      </c>
    </row>
    <row r="1049" spans="1:7" ht="12.75">
      <c r="A1049" s="5">
        <v>1168</v>
      </c>
      <c r="B1049" s="11" t="s">
        <v>2251</v>
      </c>
      <c r="C1049" s="13" t="s">
        <v>3355</v>
      </c>
      <c r="D1049" s="5" t="s">
        <v>4431</v>
      </c>
      <c r="E1049" s="3">
        <v>84</v>
      </c>
      <c r="F1049" s="4">
        <f t="shared" si="34"/>
        <v>85.1256</v>
      </c>
      <c r="G1049" s="14">
        <f t="shared" si="35"/>
        <v>85.2</v>
      </c>
    </row>
    <row r="1050" spans="1:7" ht="12.75">
      <c r="A1050" s="5">
        <v>1169</v>
      </c>
      <c r="B1050" s="11" t="s">
        <v>2252</v>
      </c>
      <c r="C1050" s="13" t="s">
        <v>3356</v>
      </c>
      <c r="D1050" s="5" t="s">
        <v>4431</v>
      </c>
      <c r="E1050" s="3">
        <v>84</v>
      </c>
      <c r="F1050" s="4">
        <f t="shared" si="34"/>
        <v>85.1256</v>
      </c>
      <c r="G1050" s="14">
        <f t="shared" si="35"/>
        <v>85.2</v>
      </c>
    </row>
    <row r="1051" spans="1:7" ht="12.75">
      <c r="A1051" s="5">
        <v>1170</v>
      </c>
      <c r="B1051" s="11" t="s">
        <v>2253</v>
      </c>
      <c r="C1051" s="13" t="s">
        <v>4522</v>
      </c>
      <c r="D1051" s="5" t="s">
        <v>4376</v>
      </c>
      <c r="E1051" s="3">
        <v>0</v>
      </c>
      <c r="F1051" s="4">
        <f t="shared" si="34"/>
        <v>0</v>
      </c>
      <c r="G1051" s="14">
        <f t="shared" si="35"/>
        <v>0</v>
      </c>
    </row>
    <row r="1052" spans="1:7" ht="12.75">
      <c r="A1052" s="5">
        <v>1171</v>
      </c>
      <c r="B1052" s="11" t="s">
        <v>2254</v>
      </c>
      <c r="C1052" s="13" t="s">
        <v>4523</v>
      </c>
      <c r="D1052" s="5" t="s">
        <v>4414</v>
      </c>
      <c r="E1052" s="3">
        <v>1058</v>
      </c>
      <c r="F1052" s="4">
        <f t="shared" si="34"/>
        <v>1072.1772</v>
      </c>
      <c r="G1052" s="14">
        <f t="shared" si="35"/>
        <v>1072</v>
      </c>
    </row>
    <row r="1053" spans="1:7" ht="12.75">
      <c r="A1053" s="5">
        <v>1172</v>
      </c>
      <c r="B1053" s="11" t="s">
        <v>2255</v>
      </c>
      <c r="C1053" s="13" t="s">
        <v>4524</v>
      </c>
      <c r="D1053" s="5" t="s">
        <v>4414</v>
      </c>
      <c r="E1053" s="3">
        <v>1058</v>
      </c>
      <c r="F1053" s="4">
        <f t="shared" si="34"/>
        <v>1072.1772</v>
      </c>
      <c r="G1053" s="14">
        <f t="shared" si="35"/>
        <v>1072</v>
      </c>
    </row>
    <row r="1054" spans="1:7" ht="25.5">
      <c r="A1054" s="5">
        <v>1173</v>
      </c>
      <c r="B1054" s="11" t="s">
        <v>2256</v>
      </c>
      <c r="C1054" s="13" t="s">
        <v>1811</v>
      </c>
      <c r="D1054" s="5" t="s">
        <v>4416</v>
      </c>
      <c r="E1054" s="3">
        <v>664</v>
      </c>
      <c r="F1054" s="4">
        <f t="shared" si="34"/>
        <v>672.8976</v>
      </c>
      <c r="G1054" s="14">
        <f t="shared" si="35"/>
        <v>673</v>
      </c>
    </row>
    <row r="1055" spans="1:7" ht="12.75">
      <c r="A1055" s="5">
        <v>1174</v>
      </c>
      <c r="B1055" s="11" t="s">
        <v>2257</v>
      </c>
      <c r="C1055" s="13" t="s">
        <v>3357</v>
      </c>
      <c r="D1055" s="5" t="s">
        <v>4418</v>
      </c>
      <c r="E1055" s="3">
        <v>301</v>
      </c>
      <c r="F1055" s="4">
        <f t="shared" si="34"/>
        <v>305.03340000000003</v>
      </c>
      <c r="G1055" s="14">
        <f t="shared" si="35"/>
        <v>305</v>
      </c>
    </row>
    <row r="1056" spans="1:7" ht="12.75">
      <c r="A1056" s="5">
        <v>1175</v>
      </c>
      <c r="B1056" s="11" t="s">
        <v>2258</v>
      </c>
      <c r="C1056" s="13" t="s">
        <v>3358</v>
      </c>
      <c r="D1056" s="5" t="s">
        <v>4417</v>
      </c>
      <c r="E1056" s="3">
        <v>452</v>
      </c>
      <c r="F1056" s="4">
        <f t="shared" si="34"/>
        <v>458.0568</v>
      </c>
      <c r="G1056" s="14">
        <f t="shared" si="35"/>
        <v>458</v>
      </c>
    </row>
    <row r="1057" spans="1:7" ht="12.75">
      <c r="A1057" s="5">
        <v>1176</v>
      </c>
      <c r="B1057" s="11" t="s">
        <v>2259</v>
      </c>
      <c r="C1057" s="13" t="s">
        <v>3359</v>
      </c>
      <c r="D1057" s="5" t="s">
        <v>4416</v>
      </c>
      <c r="E1057" s="3">
        <v>664</v>
      </c>
      <c r="F1057" s="4">
        <f t="shared" si="34"/>
        <v>672.8976</v>
      </c>
      <c r="G1057" s="14">
        <f t="shared" si="35"/>
        <v>673</v>
      </c>
    </row>
    <row r="1058" spans="1:7" ht="25.5">
      <c r="A1058" s="5">
        <v>1177</v>
      </c>
      <c r="B1058" s="11" t="s">
        <v>2260</v>
      </c>
      <c r="C1058" s="13" t="s">
        <v>3360</v>
      </c>
      <c r="D1058" s="5" t="s">
        <v>4417</v>
      </c>
      <c r="E1058" s="3">
        <v>452</v>
      </c>
      <c r="F1058" s="4">
        <f t="shared" si="34"/>
        <v>458.0568</v>
      </c>
      <c r="G1058" s="14">
        <f t="shared" si="35"/>
        <v>458</v>
      </c>
    </row>
    <row r="1059" spans="1:7" ht="12.75">
      <c r="A1059" s="5">
        <v>1178</v>
      </c>
      <c r="B1059" s="11" t="s">
        <v>2261</v>
      </c>
      <c r="C1059" s="13" t="s">
        <v>3361</v>
      </c>
      <c r="D1059" s="5" t="s">
        <v>4417</v>
      </c>
      <c r="E1059" s="3">
        <v>452</v>
      </c>
      <c r="F1059" s="4">
        <f t="shared" si="34"/>
        <v>458.0568</v>
      </c>
      <c r="G1059" s="14">
        <f t="shared" si="35"/>
        <v>458</v>
      </c>
    </row>
    <row r="1060" spans="1:7" ht="12.75">
      <c r="A1060" s="5">
        <v>1179</v>
      </c>
      <c r="B1060" s="11" t="s">
        <v>2262</v>
      </c>
      <c r="C1060" s="13" t="s">
        <v>3362</v>
      </c>
      <c r="D1060" s="5" t="s">
        <v>4414</v>
      </c>
      <c r="E1060" s="3">
        <v>1058</v>
      </c>
      <c r="F1060" s="4">
        <f t="shared" si="34"/>
        <v>1072.1772</v>
      </c>
      <c r="G1060" s="14">
        <f t="shared" si="35"/>
        <v>1072</v>
      </c>
    </row>
    <row r="1061" spans="1:7" ht="12.75">
      <c r="A1061" s="5">
        <v>1180</v>
      </c>
      <c r="B1061" s="11" t="s">
        <v>2263</v>
      </c>
      <c r="C1061" s="13" t="s">
        <v>3363</v>
      </c>
      <c r="D1061" s="5" t="s">
        <v>4414</v>
      </c>
      <c r="E1061" s="3">
        <v>1058</v>
      </c>
      <c r="F1061" s="4">
        <f t="shared" si="34"/>
        <v>1072.1772</v>
      </c>
      <c r="G1061" s="14">
        <f t="shared" si="35"/>
        <v>1072</v>
      </c>
    </row>
    <row r="1062" spans="1:7" ht="12.75">
      <c r="A1062" s="5">
        <v>1181</v>
      </c>
      <c r="B1062" s="11" t="s">
        <v>2264</v>
      </c>
      <c r="C1062" s="13" t="s">
        <v>3364</v>
      </c>
      <c r="D1062" s="5" t="s">
        <v>4418</v>
      </c>
      <c r="E1062" s="3">
        <v>301</v>
      </c>
      <c r="F1062" s="4">
        <f t="shared" si="34"/>
        <v>305.03340000000003</v>
      </c>
      <c r="G1062" s="14">
        <f t="shared" si="35"/>
        <v>305</v>
      </c>
    </row>
    <row r="1063" spans="1:7" ht="12.75">
      <c r="A1063" s="5">
        <v>1182</v>
      </c>
      <c r="B1063" s="11" t="s">
        <v>2265</v>
      </c>
      <c r="C1063" s="13" t="s">
        <v>3365</v>
      </c>
      <c r="D1063" s="5" t="s">
        <v>4416</v>
      </c>
      <c r="E1063" s="3">
        <v>664</v>
      </c>
      <c r="F1063" s="4">
        <f t="shared" si="34"/>
        <v>672.8976</v>
      </c>
      <c r="G1063" s="14">
        <f t="shared" si="35"/>
        <v>673</v>
      </c>
    </row>
    <row r="1064" spans="1:7" ht="12.75">
      <c r="A1064" s="5">
        <v>1183</v>
      </c>
      <c r="B1064" s="11" t="s">
        <v>2266</v>
      </c>
      <c r="C1064" s="13" t="s">
        <v>3366</v>
      </c>
      <c r="D1064" s="5" t="s">
        <v>4414</v>
      </c>
      <c r="E1064" s="3">
        <v>1058</v>
      </c>
      <c r="F1064" s="4">
        <f t="shared" si="34"/>
        <v>1072.1772</v>
      </c>
      <c r="G1064" s="14">
        <f t="shared" si="35"/>
        <v>1072</v>
      </c>
    </row>
    <row r="1065" spans="1:7" ht="25.5">
      <c r="A1065" s="5">
        <v>1184</v>
      </c>
      <c r="B1065" s="11" t="s">
        <v>2267</v>
      </c>
      <c r="C1065" s="13" t="s">
        <v>3367</v>
      </c>
      <c r="D1065" s="5" t="s">
        <v>4416</v>
      </c>
      <c r="E1065" s="3">
        <v>664</v>
      </c>
      <c r="F1065" s="4">
        <f t="shared" si="34"/>
        <v>672.8976</v>
      </c>
      <c r="G1065" s="14">
        <f t="shared" si="35"/>
        <v>673</v>
      </c>
    </row>
    <row r="1066" spans="1:7" ht="25.5">
      <c r="A1066" s="5">
        <v>1185</v>
      </c>
      <c r="B1066" s="11" t="s">
        <v>2268</v>
      </c>
      <c r="C1066" s="13" t="s">
        <v>3368</v>
      </c>
      <c r="D1066" s="5" t="s">
        <v>4421</v>
      </c>
      <c r="E1066" s="3">
        <v>1542</v>
      </c>
      <c r="F1066" s="4">
        <f t="shared" si="34"/>
        <v>1562.6628</v>
      </c>
      <c r="G1066" s="14">
        <f t="shared" si="35"/>
        <v>1563</v>
      </c>
    </row>
    <row r="1067" spans="1:7" ht="12.75">
      <c r="A1067" s="5">
        <v>1186</v>
      </c>
      <c r="B1067" s="11" t="s">
        <v>2269</v>
      </c>
      <c r="C1067" s="13" t="s">
        <v>3369</v>
      </c>
      <c r="D1067" s="5" t="s">
        <v>4416</v>
      </c>
      <c r="E1067" s="3">
        <v>664</v>
      </c>
      <c r="F1067" s="4">
        <f t="shared" si="34"/>
        <v>672.8976</v>
      </c>
      <c r="G1067" s="14">
        <f t="shared" si="35"/>
        <v>673</v>
      </c>
    </row>
    <row r="1068" spans="1:7" ht="12.75">
      <c r="A1068" s="5">
        <v>1187</v>
      </c>
      <c r="B1068" s="11" t="s">
        <v>2270</v>
      </c>
      <c r="C1068" s="13" t="s">
        <v>3370</v>
      </c>
      <c r="D1068" s="5" t="s">
        <v>4416</v>
      </c>
      <c r="E1068" s="3">
        <v>664</v>
      </c>
      <c r="F1068" s="4">
        <f t="shared" si="34"/>
        <v>672.8976</v>
      </c>
      <c r="G1068" s="14">
        <f t="shared" si="35"/>
        <v>673</v>
      </c>
    </row>
    <row r="1069" spans="1:7" ht="25.5">
      <c r="A1069" s="5">
        <v>1188</v>
      </c>
      <c r="B1069" s="11" t="s">
        <v>2271</v>
      </c>
      <c r="C1069" s="13" t="s">
        <v>3371</v>
      </c>
      <c r="D1069" s="5" t="s">
        <v>4418</v>
      </c>
      <c r="E1069" s="3">
        <v>301</v>
      </c>
      <c r="F1069" s="4">
        <f t="shared" si="34"/>
        <v>305.03340000000003</v>
      </c>
      <c r="G1069" s="14">
        <f t="shared" si="35"/>
        <v>305</v>
      </c>
    </row>
    <row r="1070" spans="1:7" ht="25.5">
      <c r="A1070" s="5">
        <v>1189</v>
      </c>
      <c r="B1070" s="11" t="s">
        <v>2272</v>
      </c>
      <c r="C1070" s="13" t="s">
        <v>3372</v>
      </c>
      <c r="D1070" s="5" t="s">
        <v>4417</v>
      </c>
      <c r="E1070" s="3">
        <v>452</v>
      </c>
      <c r="F1070" s="4">
        <f t="shared" si="34"/>
        <v>458.0568</v>
      </c>
      <c r="G1070" s="14">
        <f t="shared" si="35"/>
        <v>458</v>
      </c>
    </row>
    <row r="1071" spans="1:7" ht="12.75">
      <c r="A1071" s="5">
        <v>1190</v>
      </c>
      <c r="B1071" s="11" t="s">
        <v>2273</v>
      </c>
      <c r="C1071" s="13" t="s">
        <v>3373</v>
      </c>
      <c r="D1071" s="5" t="s">
        <v>4416</v>
      </c>
      <c r="E1071" s="3">
        <v>664</v>
      </c>
      <c r="F1071" s="4">
        <f t="shared" si="34"/>
        <v>672.8976</v>
      </c>
      <c r="G1071" s="14">
        <f t="shared" si="35"/>
        <v>673</v>
      </c>
    </row>
    <row r="1072" spans="1:7" ht="38.25">
      <c r="A1072" s="5">
        <v>1191</v>
      </c>
      <c r="B1072" s="11" t="s">
        <v>2274</v>
      </c>
      <c r="C1072" s="13" t="s">
        <v>3432</v>
      </c>
      <c r="D1072" s="5" t="s">
        <v>4421</v>
      </c>
      <c r="E1072" s="3">
        <v>1542</v>
      </c>
      <c r="F1072" s="4">
        <f t="shared" si="34"/>
        <v>1562.6628</v>
      </c>
      <c r="G1072" s="14">
        <f t="shared" si="35"/>
        <v>1563</v>
      </c>
    </row>
    <row r="1073" spans="1:7" ht="12.75">
      <c r="A1073" s="5">
        <v>1192</v>
      </c>
      <c r="B1073" s="11" t="s">
        <v>2275</v>
      </c>
      <c r="C1073" s="13" t="s">
        <v>3433</v>
      </c>
      <c r="D1073" s="5" t="s">
        <v>4416</v>
      </c>
      <c r="E1073" s="3">
        <v>664</v>
      </c>
      <c r="F1073" s="4">
        <f t="shared" si="34"/>
        <v>672.8976</v>
      </c>
      <c r="G1073" s="14">
        <f t="shared" si="35"/>
        <v>673</v>
      </c>
    </row>
    <row r="1074" spans="1:7" ht="12.75">
      <c r="A1074" s="5">
        <v>1193</v>
      </c>
      <c r="B1074" s="11" t="s">
        <v>2276</v>
      </c>
      <c r="C1074" s="13" t="s">
        <v>3434</v>
      </c>
      <c r="D1074" s="5" t="s">
        <v>4417</v>
      </c>
      <c r="E1074" s="3">
        <v>452</v>
      </c>
      <c r="F1074" s="4">
        <f t="shared" si="34"/>
        <v>458.0568</v>
      </c>
      <c r="G1074" s="14">
        <f t="shared" si="35"/>
        <v>458</v>
      </c>
    </row>
    <row r="1075" spans="1:7" ht="12.75">
      <c r="A1075" s="5">
        <v>1194</v>
      </c>
      <c r="B1075" s="11" t="s">
        <v>2277</v>
      </c>
      <c r="C1075" s="13" t="s">
        <v>3435</v>
      </c>
      <c r="D1075" s="5" t="s">
        <v>4416</v>
      </c>
      <c r="E1075" s="3">
        <v>664</v>
      </c>
      <c r="F1075" s="4">
        <f t="shared" si="34"/>
        <v>672.8976</v>
      </c>
      <c r="G1075" s="14">
        <f t="shared" si="35"/>
        <v>673</v>
      </c>
    </row>
    <row r="1076" spans="1:7" ht="12.75">
      <c r="A1076" s="5">
        <v>1195</v>
      </c>
      <c r="B1076" s="11" t="s">
        <v>2278</v>
      </c>
      <c r="C1076" s="13" t="s">
        <v>3436</v>
      </c>
      <c r="D1076" s="5" t="s">
        <v>4414</v>
      </c>
      <c r="E1076" s="3">
        <v>1058</v>
      </c>
      <c r="F1076" s="4">
        <f t="shared" si="34"/>
        <v>1072.1772</v>
      </c>
      <c r="G1076" s="14">
        <f t="shared" si="35"/>
        <v>1072</v>
      </c>
    </row>
    <row r="1077" spans="1:7" ht="12.75">
      <c r="A1077" s="5">
        <v>1196</v>
      </c>
      <c r="B1077" s="11" t="s">
        <v>2279</v>
      </c>
      <c r="C1077" s="13" t="s">
        <v>3437</v>
      </c>
      <c r="D1077" s="5" t="s">
        <v>4414</v>
      </c>
      <c r="E1077" s="3">
        <v>1058</v>
      </c>
      <c r="F1077" s="4">
        <f t="shared" si="34"/>
        <v>1072.1772</v>
      </c>
      <c r="G1077" s="14">
        <f t="shared" si="35"/>
        <v>1072</v>
      </c>
    </row>
    <row r="1078" spans="1:7" ht="25.5">
      <c r="A1078" s="5">
        <v>1197</v>
      </c>
      <c r="B1078" s="11" t="s">
        <v>2280</v>
      </c>
      <c r="C1078" s="13" t="s">
        <v>3438</v>
      </c>
      <c r="D1078" s="5" t="s">
        <v>4417</v>
      </c>
      <c r="E1078" s="3">
        <v>452</v>
      </c>
      <c r="F1078" s="4">
        <f t="shared" si="34"/>
        <v>458.0568</v>
      </c>
      <c r="G1078" s="14">
        <f t="shared" si="35"/>
        <v>458</v>
      </c>
    </row>
    <row r="1079" spans="1:7" ht="25.5">
      <c r="A1079" s="5">
        <v>1198</v>
      </c>
      <c r="B1079" s="11" t="s">
        <v>4020</v>
      </c>
      <c r="C1079" s="13" t="s">
        <v>3439</v>
      </c>
      <c r="D1079" s="5" t="s">
        <v>4416</v>
      </c>
      <c r="E1079" s="3">
        <v>664</v>
      </c>
      <c r="F1079" s="4">
        <f t="shared" si="34"/>
        <v>672.8976</v>
      </c>
      <c r="G1079" s="14">
        <f t="shared" si="35"/>
        <v>673</v>
      </c>
    </row>
    <row r="1080" spans="1:7" ht="12.75">
      <c r="A1080" s="5">
        <v>1199</v>
      </c>
      <c r="B1080" s="11" t="s">
        <v>4021</v>
      </c>
      <c r="C1080" s="13" t="s">
        <v>3440</v>
      </c>
      <c r="D1080" s="5" t="s">
        <v>4418</v>
      </c>
      <c r="E1080" s="3">
        <v>301</v>
      </c>
      <c r="F1080" s="4">
        <f t="shared" si="34"/>
        <v>305.03340000000003</v>
      </c>
      <c r="G1080" s="14">
        <f t="shared" si="35"/>
        <v>305</v>
      </c>
    </row>
    <row r="1081" spans="1:7" ht="25.5">
      <c r="A1081" s="5">
        <v>1200</v>
      </c>
      <c r="B1081" s="11" t="s">
        <v>4022</v>
      </c>
      <c r="C1081" s="13" t="s">
        <v>3441</v>
      </c>
      <c r="D1081" s="5" t="s">
        <v>4414</v>
      </c>
      <c r="E1081" s="3">
        <v>1058</v>
      </c>
      <c r="F1081" s="4">
        <f t="shared" si="34"/>
        <v>1072.1772</v>
      </c>
      <c r="G1081" s="14">
        <f t="shared" si="35"/>
        <v>1072</v>
      </c>
    </row>
    <row r="1082" spans="1:7" ht="12.75">
      <c r="A1082" s="5">
        <v>1201</v>
      </c>
      <c r="B1082" s="11" t="s">
        <v>4023</v>
      </c>
      <c r="C1082" s="13" t="s">
        <v>3442</v>
      </c>
      <c r="D1082" s="5" t="s">
        <v>4416</v>
      </c>
      <c r="E1082" s="3">
        <v>664</v>
      </c>
      <c r="F1082" s="4">
        <f t="shared" si="34"/>
        <v>672.8976</v>
      </c>
      <c r="G1082" s="14">
        <f t="shared" si="35"/>
        <v>673</v>
      </c>
    </row>
    <row r="1083" spans="1:7" ht="12.75">
      <c r="A1083" s="5">
        <v>1202</v>
      </c>
      <c r="B1083" s="11" t="s">
        <v>4024</v>
      </c>
      <c r="C1083" s="13" t="s">
        <v>3443</v>
      </c>
      <c r="D1083" s="5" t="s">
        <v>4416</v>
      </c>
      <c r="E1083" s="3">
        <v>664</v>
      </c>
      <c r="F1083" s="4">
        <f t="shared" si="34"/>
        <v>672.8976</v>
      </c>
      <c r="G1083" s="14">
        <f t="shared" si="35"/>
        <v>673</v>
      </c>
    </row>
    <row r="1084" spans="1:7" ht="12.75">
      <c r="A1084" s="5">
        <v>1203</v>
      </c>
      <c r="B1084" s="11" t="s">
        <v>4025</v>
      </c>
      <c r="C1084" s="13" t="s">
        <v>3444</v>
      </c>
      <c r="D1084" s="5" t="s">
        <v>4416</v>
      </c>
      <c r="E1084" s="3">
        <v>664</v>
      </c>
      <c r="F1084" s="4">
        <f t="shared" si="34"/>
        <v>672.8976</v>
      </c>
      <c r="G1084" s="14">
        <f t="shared" si="35"/>
        <v>673</v>
      </c>
    </row>
    <row r="1085" spans="1:7" ht="12.75">
      <c r="A1085" s="5">
        <v>1204</v>
      </c>
      <c r="B1085" s="11" t="s">
        <v>4026</v>
      </c>
      <c r="C1085" s="13" t="s">
        <v>3445</v>
      </c>
      <c r="D1085" s="5" t="s">
        <v>4416</v>
      </c>
      <c r="E1085" s="3">
        <v>664</v>
      </c>
      <c r="F1085" s="4">
        <f t="shared" si="34"/>
        <v>672.8976</v>
      </c>
      <c r="G1085" s="14">
        <f t="shared" si="35"/>
        <v>673</v>
      </c>
    </row>
    <row r="1086" spans="1:7" ht="12.75">
      <c r="A1086" s="5">
        <v>1205</v>
      </c>
      <c r="B1086" s="11" t="s">
        <v>4027</v>
      </c>
      <c r="C1086" s="13" t="s">
        <v>3446</v>
      </c>
      <c r="D1086" s="5" t="s">
        <v>4421</v>
      </c>
      <c r="E1086" s="3">
        <v>1542</v>
      </c>
      <c r="F1086" s="4">
        <f t="shared" si="34"/>
        <v>1562.6628</v>
      </c>
      <c r="G1086" s="14">
        <f t="shared" si="35"/>
        <v>1563</v>
      </c>
    </row>
    <row r="1087" spans="1:7" ht="12.75">
      <c r="A1087" s="5">
        <v>1206</v>
      </c>
      <c r="B1087" s="11" t="s">
        <v>933</v>
      </c>
      <c r="C1087" s="13" t="s">
        <v>3447</v>
      </c>
      <c r="D1087" s="5" t="s">
        <v>4414</v>
      </c>
      <c r="E1087" s="3">
        <v>1058</v>
      </c>
      <c r="F1087" s="4">
        <f t="shared" si="34"/>
        <v>1072.1772</v>
      </c>
      <c r="G1087" s="14">
        <f t="shared" si="35"/>
        <v>1072</v>
      </c>
    </row>
    <row r="1088" spans="1:7" ht="12.75">
      <c r="A1088" s="5">
        <v>1207</v>
      </c>
      <c r="B1088" s="11" t="s">
        <v>934</v>
      </c>
      <c r="C1088" s="13" t="s">
        <v>3448</v>
      </c>
      <c r="D1088" s="5" t="s">
        <v>4416</v>
      </c>
      <c r="E1088" s="3">
        <v>664</v>
      </c>
      <c r="F1088" s="4">
        <f t="shared" si="34"/>
        <v>672.8976</v>
      </c>
      <c r="G1088" s="14">
        <f t="shared" si="35"/>
        <v>673</v>
      </c>
    </row>
    <row r="1089" spans="1:7" ht="12.75">
      <c r="A1089" s="5">
        <v>1208</v>
      </c>
      <c r="B1089" s="11" t="s">
        <v>935</v>
      </c>
      <c r="C1089" s="13" t="s">
        <v>3449</v>
      </c>
      <c r="D1089" s="5" t="s">
        <v>4414</v>
      </c>
      <c r="E1089" s="3">
        <v>1058</v>
      </c>
      <c r="F1089" s="4">
        <f t="shared" si="34"/>
        <v>1072.1772</v>
      </c>
      <c r="G1089" s="14">
        <f t="shared" si="35"/>
        <v>1072</v>
      </c>
    </row>
    <row r="1090" spans="1:7" ht="12.75">
      <c r="A1090" s="5">
        <v>1209</v>
      </c>
      <c r="B1090" s="11" t="s">
        <v>936</v>
      </c>
      <c r="C1090" s="13" t="s">
        <v>3450</v>
      </c>
      <c r="D1090" s="5" t="s">
        <v>4414</v>
      </c>
      <c r="E1090" s="3">
        <v>1058</v>
      </c>
      <c r="F1090" s="4">
        <f t="shared" si="34"/>
        <v>1072.1772</v>
      </c>
      <c r="G1090" s="14">
        <f t="shared" si="35"/>
        <v>1072</v>
      </c>
    </row>
    <row r="1091" spans="1:7" ht="12.75">
      <c r="A1091" s="5">
        <v>1210</v>
      </c>
      <c r="B1091" s="11" t="s">
        <v>937</v>
      </c>
      <c r="C1091" s="13" t="s">
        <v>3451</v>
      </c>
      <c r="D1091" s="5" t="s">
        <v>4414</v>
      </c>
      <c r="E1091" s="3">
        <v>1058</v>
      </c>
      <c r="F1091" s="4">
        <f t="shared" si="34"/>
        <v>1072.1772</v>
      </c>
      <c r="G1091" s="14">
        <f t="shared" si="35"/>
        <v>1072</v>
      </c>
    </row>
    <row r="1092" spans="1:7" ht="38.25">
      <c r="A1092" s="5">
        <v>1211</v>
      </c>
      <c r="B1092" s="11" t="s">
        <v>938</v>
      </c>
      <c r="C1092" s="13" t="s">
        <v>2807</v>
      </c>
      <c r="D1092" s="5" t="s">
        <v>4421</v>
      </c>
      <c r="E1092" s="3">
        <v>1542</v>
      </c>
      <c r="F1092" s="4">
        <f t="shared" si="34"/>
        <v>1562.6628</v>
      </c>
      <c r="G1092" s="14">
        <f t="shared" si="35"/>
        <v>1563</v>
      </c>
    </row>
    <row r="1093" spans="1:7" ht="12.75">
      <c r="A1093" s="5">
        <v>1212</v>
      </c>
      <c r="B1093" s="11" t="s">
        <v>939</v>
      </c>
      <c r="C1093" s="13" t="s">
        <v>3452</v>
      </c>
      <c r="D1093" s="5" t="s">
        <v>4417</v>
      </c>
      <c r="E1093" s="3">
        <v>452</v>
      </c>
      <c r="F1093" s="4">
        <f t="shared" si="34"/>
        <v>458.0568</v>
      </c>
      <c r="G1093" s="14">
        <f t="shared" si="35"/>
        <v>458</v>
      </c>
    </row>
    <row r="1094" spans="1:7" ht="12.75">
      <c r="A1094" s="5">
        <v>1213</v>
      </c>
      <c r="B1094" s="11" t="s">
        <v>940</v>
      </c>
      <c r="C1094" s="13" t="s">
        <v>3453</v>
      </c>
      <c r="D1094" s="5" t="s">
        <v>4414</v>
      </c>
      <c r="E1094" s="3">
        <v>1058</v>
      </c>
      <c r="F1094" s="4">
        <f t="shared" si="34"/>
        <v>1072.1772</v>
      </c>
      <c r="G1094" s="14">
        <f t="shared" si="35"/>
        <v>1072</v>
      </c>
    </row>
    <row r="1095" spans="1:7" ht="25.5">
      <c r="A1095" s="5">
        <v>1214</v>
      </c>
      <c r="B1095" s="11" t="s">
        <v>941</v>
      </c>
      <c r="C1095" s="13" t="s">
        <v>3454</v>
      </c>
      <c r="D1095" s="5" t="s">
        <v>4421</v>
      </c>
      <c r="E1095" s="3">
        <v>1542</v>
      </c>
      <c r="F1095" s="4">
        <f t="shared" si="34"/>
        <v>1562.6628</v>
      </c>
      <c r="G1095" s="14">
        <f t="shared" si="35"/>
        <v>1563</v>
      </c>
    </row>
    <row r="1096" spans="1:7" ht="12.75">
      <c r="A1096" s="5">
        <v>1215</v>
      </c>
      <c r="B1096" s="11" t="s">
        <v>942</v>
      </c>
      <c r="C1096" s="13" t="s">
        <v>3455</v>
      </c>
      <c r="D1096" s="5" t="s">
        <v>4417</v>
      </c>
      <c r="E1096" s="3">
        <v>452</v>
      </c>
      <c r="F1096" s="4">
        <f t="shared" si="34"/>
        <v>458.0568</v>
      </c>
      <c r="G1096" s="14">
        <f t="shared" si="35"/>
        <v>458</v>
      </c>
    </row>
    <row r="1097" spans="1:7" ht="12.75">
      <c r="A1097" s="5">
        <v>1216</v>
      </c>
      <c r="B1097" s="11" t="s">
        <v>943</v>
      </c>
      <c r="C1097" s="13" t="s">
        <v>3456</v>
      </c>
      <c r="D1097" s="5" t="s">
        <v>4419</v>
      </c>
      <c r="E1097" s="3">
        <v>150</v>
      </c>
      <c r="F1097" s="4">
        <f t="shared" si="34"/>
        <v>152.01000000000002</v>
      </c>
      <c r="G1097" s="14">
        <f t="shared" si="35"/>
        <v>152</v>
      </c>
    </row>
    <row r="1098" spans="1:7" ht="12.75">
      <c r="A1098" s="5">
        <v>1217</v>
      </c>
      <c r="B1098" s="11" t="s">
        <v>944</v>
      </c>
      <c r="C1098" s="13" t="s">
        <v>4533</v>
      </c>
      <c r="D1098" s="5" t="s">
        <v>4419</v>
      </c>
      <c r="E1098" s="3">
        <v>150</v>
      </c>
      <c r="F1098" s="4">
        <f t="shared" si="34"/>
        <v>152.01000000000002</v>
      </c>
      <c r="G1098" s="14">
        <f t="shared" si="35"/>
        <v>152</v>
      </c>
    </row>
    <row r="1099" spans="1:7" ht="12.75">
      <c r="A1099" s="5">
        <v>1218</v>
      </c>
      <c r="B1099" s="11" t="s">
        <v>945</v>
      </c>
      <c r="C1099" s="13" t="s">
        <v>4534</v>
      </c>
      <c r="D1099" s="5" t="s">
        <v>4424</v>
      </c>
      <c r="E1099" s="3">
        <v>66</v>
      </c>
      <c r="F1099" s="4">
        <f t="shared" si="34"/>
        <v>66.8844</v>
      </c>
      <c r="G1099" s="14">
        <f t="shared" si="35"/>
        <v>66.8</v>
      </c>
    </row>
    <row r="1100" spans="1:7" ht="12.75">
      <c r="A1100" s="5">
        <v>1219</v>
      </c>
      <c r="B1100" s="11" t="s">
        <v>946</v>
      </c>
      <c r="C1100" s="13" t="s">
        <v>4535</v>
      </c>
      <c r="D1100" s="5" t="s">
        <v>4424</v>
      </c>
      <c r="E1100" s="3">
        <v>66</v>
      </c>
      <c r="F1100" s="4">
        <f t="shared" si="34"/>
        <v>66.8844</v>
      </c>
      <c r="G1100" s="14">
        <f t="shared" si="35"/>
        <v>66.8</v>
      </c>
    </row>
    <row r="1101" spans="1:7" ht="12.75">
      <c r="A1101" s="5">
        <v>1220</v>
      </c>
      <c r="B1101" s="11" t="s">
        <v>947</v>
      </c>
      <c r="C1101" s="13" t="s">
        <v>4536</v>
      </c>
      <c r="D1101" s="5" t="s">
        <v>4424</v>
      </c>
      <c r="E1101" s="3">
        <v>66</v>
      </c>
      <c r="F1101" s="4">
        <f t="shared" si="34"/>
        <v>66.8844</v>
      </c>
      <c r="G1101" s="14">
        <f t="shared" si="35"/>
        <v>66.8</v>
      </c>
    </row>
    <row r="1102" spans="1:7" ht="12.75">
      <c r="A1102" s="5">
        <v>1221</v>
      </c>
      <c r="B1102" s="11" t="s">
        <v>948</v>
      </c>
      <c r="C1102" s="13" t="s">
        <v>4537</v>
      </c>
      <c r="D1102" s="5" t="s">
        <v>4424</v>
      </c>
      <c r="E1102" s="3">
        <v>66</v>
      </c>
      <c r="F1102" s="4">
        <f t="shared" si="34"/>
        <v>66.8844</v>
      </c>
      <c r="G1102" s="14">
        <f t="shared" si="35"/>
        <v>66.8</v>
      </c>
    </row>
    <row r="1103" spans="1:7" ht="12.75">
      <c r="A1103" s="5">
        <v>1222</v>
      </c>
      <c r="B1103" s="11" t="s">
        <v>949</v>
      </c>
      <c r="C1103" s="13" t="s">
        <v>4538</v>
      </c>
      <c r="D1103" s="5" t="s">
        <v>4417</v>
      </c>
      <c r="E1103" s="3">
        <v>452</v>
      </c>
      <c r="F1103" s="4">
        <f t="shared" si="34"/>
        <v>458.0568</v>
      </c>
      <c r="G1103" s="14">
        <f t="shared" si="35"/>
        <v>458</v>
      </c>
    </row>
    <row r="1104" spans="1:7" ht="12.75">
      <c r="A1104" s="5">
        <v>1223</v>
      </c>
      <c r="B1104" s="11" t="s">
        <v>950</v>
      </c>
      <c r="C1104" s="13" t="s">
        <v>4539</v>
      </c>
      <c r="D1104" s="5" t="s">
        <v>4416</v>
      </c>
      <c r="E1104" s="3">
        <v>664</v>
      </c>
      <c r="F1104" s="4">
        <f t="shared" si="34"/>
        <v>672.8976</v>
      </c>
      <c r="G1104" s="14">
        <f t="shared" si="35"/>
        <v>673</v>
      </c>
    </row>
    <row r="1105" spans="1:7" ht="12.75">
      <c r="A1105" s="5">
        <v>1224</v>
      </c>
      <c r="B1105" s="11" t="s">
        <v>951</v>
      </c>
      <c r="C1105" s="13" t="s">
        <v>4540</v>
      </c>
      <c r="D1105" s="5" t="s">
        <v>4422</v>
      </c>
      <c r="E1105" s="3">
        <v>2057</v>
      </c>
      <c r="F1105" s="4">
        <f t="shared" si="34"/>
        <v>2084.5638000000004</v>
      </c>
      <c r="G1105" s="14">
        <f t="shared" si="35"/>
        <v>2085</v>
      </c>
    </row>
    <row r="1106" spans="1:7" ht="25.5">
      <c r="A1106" s="5">
        <v>1225</v>
      </c>
      <c r="B1106" s="11" t="s">
        <v>952</v>
      </c>
      <c r="C1106" s="13" t="s">
        <v>4541</v>
      </c>
      <c r="D1106" s="5" t="s">
        <v>4417</v>
      </c>
      <c r="E1106" s="3">
        <v>452</v>
      </c>
      <c r="F1106" s="4">
        <f t="shared" si="34"/>
        <v>458.0568</v>
      </c>
      <c r="G1106" s="14">
        <f t="shared" si="35"/>
        <v>458</v>
      </c>
    </row>
    <row r="1107" spans="1:7" ht="25.5">
      <c r="A1107" s="5">
        <v>1226</v>
      </c>
      <c r="B1107" s="11" t="s">
        <v>953</v>
      </c>
      <c r="C1107" s="13" t="s">
        <v>4542</v>
      </c>
      <c r="D1107" s="5" t="s">
        <v>4416</v>
      </c>
      <c r="E1107" s="3">
        <v>664</v>
      </c>
      <c r="F1107" s="4">
        <f t="shared" si="34"/>
        <v>672.8976</v>
      </c>
      <c r="G1107" s="14">
        <f t="shared" si="35"/>
        <v>673</v>
      </c>
    </row>
    <row r="1108" spans="1:7" ht="12.75">
      <c r="A1108" s="5">
        <v>1227</v>
      </c>
      <c r="B1108" s="11" t="s">
        <v>954</v>
      </c>
      <c r="C1108" s="13" t="s">
        <v>4543</v>
      </c>
      <c r="D1108" s="5" t="s">
        <v>4419</v>
      </c>
      <c r="E1108" s="3">
        <v>150</v>
      </c>
      <c r="F1108" s="4">
        <f aca="true" t="shared" si="36" ref="F1108:F1171">+E1108*$F$9</f>
        <v>152.01000000000002</v>
      </c>
      <c r="G1108" s="14">
        <f aca="true" t="shared" si="37" ref="G1108:G1171">IF(F1108&lt;2,ROUND(F1108*20,0)/20,IF(AND(F1108&gt;=2,F1108&lt;=50),ROUND(F1108*10,0)/10,IF(AND(F1108&gt;=50,F1108&lt;100),ROUND(F1108*5,0)/5,IF(AND(F1108&gt;=100,F1108&lt;500),ROUND(F1108*2,0)/2,IF(F1108&gt;=500,ROUND(F1108,0))))))</f>
        <v>152</v>
      </c>
    </row>
    <row r="1109" spans="1:7" ht="12.75">
      <c r="A1109" s="5">
        <v>1228</v>
      </c>
      <c r="B1109" s="11" t="s">
        <v>955</v>
      </c>
      <c r="C1109" s="13" t="s">
        <v>4544</v>
      </c>
      <c r="D1109" s="5" t="s">
        <v>4417</v>
      </c>
      <c r="E1109" s="3">
        <v>452</v>
      </c>
      <c r="F1109" s="4">
        <f t="shared" si="36"/>
        <v>458.0568</v>
      </c>
      <c r="G1109" s="14">
        <f t="shared" si="37"/>
        <v>458</v>
      </c>
    </row>
    <row r="1110" spans="1:7" ht="12.75">
      <c r="A1110" s="5">
        <v>1229</v>
      </c>
      <c r="B1110" s="11" t="s">
        <v>956</v>
      </c>
      <c r="C1110" s="13" t="s">
        <v>3364</v>
      </c>
      <c r="D1110" s="5" t="s">
        <v>4416</v>
      </c>
      <c r="E1110" s="3">
        <v>664</v>
      </c>
      <c r="F1110" s="4">
        <f t="shared" si="36"/>
        <v>672.8976</v>
      </c>
      <c r="G1110" s="14">
        <f t="shared" si="37"/>
        <v>673</v>
      </c>
    </row>
    <row r="1111" spans="1:7" ht="12.75">
      <c r="A1111" s="5">
        <v>1230</v>
      </c>
      <c r="B1111" s="11" t="s">
        <v>957</v>
      </c>
      <c r="C1111" s="13" t="s">
        <v>4464</v>
      </c>
      <c r="D1111" s="5" t="s">
        <v>4416</v>
      </c>
      <c r="E1111" s="3">
        <v>664</v>
      </c>
      <c r="F1111" s="4">
        <f t="shared" si="36"/>
        <v>672.8976</v>
      </c>
      <c r="G1111" s="14">
        <f t="shared" si="37"/>
        <v>673</v>
      </c>
    </row>
    <row r="1112" spans="1:7" ht="25.5">
      <c r="A1112" s="5">
        <v>1231</v>
      </c>
      <c r="B1112" s="11" t="s">
        <v>958</v>
      </c>
      <c r="C1112" s="13" t="s">
        <v>4465</v>
      </c>
      <c r="D1112" s="5" t="s">
        <v>4416</v>
      </c>
      <c r="E1112" s="3">
        <v>664</v>
      </c>
      <c r="F1112" s="4">
        <f t="shared" si="36"/>
        <v>672.8976</v>
      </c>
      <c r="G1112" s="14">
        <f t="shared" si="37"/>
        <v>673</v>
      </c>
    </row>
    <row r="1113" spans="1:7" ht="12.75">
      <c r="A1113" s="5">
        <v>1232</v>
      </c>
      <c r="B1113" s="11" t="s">
        <v>959</v>
      </c>
      <c r="C1113" s="13" t="s">
        <v>4466</v>
      </c>
      <c r="D1113" s="5" t="s">
        <v>4420</v>
      </c>
      <c r="E1113" s="3">
        <v>114</v>
      </c>
      <c r="F1113" s="4">
        <f t="shared" si="36"/>
        <v>115.5276</v>
      </c>
      <c r="G1113" s="14">
        <f t="shared" si="37"/>
        <v>115.5</v>
      </c>
    </row>
    <row r="1114" spans="1:7" ht="12.75">
      <c r="A1114" s="5">
        <v>1233</v>
      </c>
      <c r="B1114" s="11" t="s">
        <v>960</v>
      </c>
      <c r="C1114" s="13" t="s">
        <v>4467</v>
      </c>
      <c r="D1114" s="5" t="s">
        <v>4424</v>
      </c>
      <c r="E1114" s="3">
        <v>66</v>
      </c>
      <c r="F1114" s="4">
        <f t="shared" si="36"/>
        <v>66.8844</v>
      </c>
      <c r="G1114" s="14">
        <f t="shared" si="37"/>
        <v>66.8</v>
      </c>
    </row>
    <row r="1115" spans="1:7" ht="12.75">
      <c r="A1115" s="5">
        <v>1234</v>
      </c>
      <c r="B1115" s="11" t="s">
        <v>961</v>
      </c>
      <c r="C1115" s="13" t="s">
        <v>4468</v>
      </c>
      <c r="D1115" s="5" t="s">
        <v>4424</v>
      </c>
      <c r="E1115" s="3">
        <v>66</v>
      </c>
      <c r="F1115" s="4">
        <f t="shared" si="36"/>
        <v>66.8844</v>
      </c>
      <c r="G1115" s="14">
        <f t="shared" si="37"/>
        <v>66.8</v>
      </c>
    </row>
    <row r="1116" spans="1:7" ht="12.75">
      <c r="A1116" s="5">
        <v>1235</v>
      </c>
      <c r="B1116" s="11" t="s">
        <v>962</v>
      </c>
      <c r="C1116" s="13" t="s">
        <v>4469</v>
      </c>
      <c r="D1116" s="5" t="s">
        <v>4424</v>
      </c>
      <c r="E1116" s="3">
        <v>66</v>
      </c>
      <c r="F1116" s="4">
        <f t="shared" si="36"/>
        <v>66.8844</v>
      </c>
      <c r="G1116" s="14">
        <f t="shared" si="37"/>
        <v>66.8</v>
      </c>
    </row>
    <row r="1117" spans="1:7" ht="12.75">
      <c r="A1117" s="5">
        <v>1236</v>
      </c>
      <c r="B1117" s="11" t="s">
        <v>963</v>
      </c>
      <c r="C1117" s="13" t="s">
        <v>4470</v>
      </c>
      <c r="D1117" s="5" t="s">
        <v>4424</v>
      </c>
      <c r="E1117" s="3">
        <v>66</v>
      </c>
      <c r="F1117" s="4">
        <f t="shared" si="36"/>
        <v>66.8844</v>
      </c>
      <c r="G1117" s="14">
        <f t="shared" si="37"/>
        <v>66.8</v>
      </c>
    </row>
    <row r="1118" spans="1:7" ht="12.75">
      <c r="A1118" s="5">
        <v>1237</v>
      </c>
      <c r="B1118" s="11" t="s">
        <v>964</v>
      </c>
      <c r="C1118" s="13" t="s">
        <v>4471</v>
      </c>
      <c r="D1118" s="5" t="s">
        <v>4424</v>
      </c>
      <c r="E1118" s="3">
        <v>66</v>
      </c>
      <c r="F1118" s="4">
        <f t="shared" si="36"/>
        <v>66.8844</v>
      </c>
      <c r="G1118" s="14">
        <f t="shared" si="37"/>
        <v>66.8</v>
      </c>
    </row>
    <row r="1119" spans="1:7" ht="12.75">
      <c r="A1119" s="5">
        <v>1238</v>
      </c>
      <c r="B1119" s="11" t="s">
        <v>965</v>
      </c>
      <c r="C1119" s="13" t="s">
        <v>4472</v>
      </c>
      <c r="D1119" s="5" t="s">
        <v>4419</v>
      </c>
      <c r="E1119" s="3">
        <v>150</v>
      </c>
      <c r="F1119" s="4">
        <f t="shared" si="36"/>
        <v>152.01000000000002</v>
      </c>
      <c r="G1119" s="14">
        <f t="shared" si="37"/>
        <v>152</v>
      </c>
    </row>
    <row r="1120" spans="1:7" ht="12.75">
      <c r="A1120" s="5">
        <v>1239</v>
      </c>
      <c r="B1120" s="11" t="s">
        <v>966</v>
      </c>
      <c r="C1120" s="13" t="s">
        <v>4473</v>
      </c>
      <c r="D1120" s="5" t="s">
        <v>4425</v>
      </c>
      <c r="E1120" s="3">
        <v>84</v>
      </c>
      <c r="F1120" s="4">
        <f t="shared" si="36"/>
        <v>85.1256</v>
      </c>
      <c r="G1120" s="14">
        <f t="shared" si="37"/>
        <v>85.2</v>
      </c>
    </row>
    <row r="1121" spans="1:7" ht="12.75">
      <c r="A1121" s="5">
        <v>1240</v>
      </c>
      <c r="B1121" s="11" t="s">
        <v>967</v>
      </c>
      <c r="C1121" s="13" t="s">
        <v>4474</v>
      </c>
      <c r="D1121" s="5" t="s">
        <v>4414</v>
      </c>
      <c r="E1121" s="3">
        <v>1058</v>
      </c>
      <c r="F1121" s="4">
        <f t="shared" si="36"/>
        <v>1072.1772</v>
      </c>
      <c r="G1121" s="14">
        <f t="shared" si="37"/>
        <v>1072</v>
      </c>
    </row>
    <row r="1122" spans="1:7" ht="12.75">
      <c r="A1122" s="5">
        <v>1241</v>
      </c>
      <c r="B1122" s="11" t="s">
        <v>968</v>
      </c>
      <c r="C1122" s="13" t="s">
        <v>4475</v>
      </c>
      <c r="D1122" s="5" t="s">
        <v>4426</v>
      </c>
      <c r="E1122" s="3">
        <v>33</v>
      </c>
      <c r="F1122" s="4">
        <f t="shared" si="36"/>
        <v>33.4422</v>
      </c>
      <c r="G1122" s="14">
        <f t="shared" si="37"/>
        <v>33.4</v>
      </c>
    </row>
    <row r="1123" spans="1:7" ht="12.75">
      <c r="A1123" s="5">
        <v>1242</v>
      </c>
      <c r="B1123" s="11" t="s">
        <v>969</v>
      </c>
      <c r="C1123" s="13" t="s">
        <v>4476</v>
      </c>
      <c r="D1123" s="5" t="s">
        <v>4416</v>
      </c>
      <c r="E1123" s="3">
        <v>664</v>
      </c>
      <c r="F1123" s="4">
        <f t="shared" si="36"/>
        <v>672.8976</v>
      </c>
      <c r="G1123" s="14">
        <f t="shared" si="37"/>
        <v>673</v>
      </c>
    </row>
    <row r="1124" spans="1:7" ht="12.75">
      <c r="A1124" s="5">
        <v>1243</v>
      </c>
      <c r="B1124" s="11" t="s">
        <v>970</v>
      </c>
      <c r="C1124" s="13" t="s">
        <v>4477</v>
      </c>
      <c r="D1124" s="5" t="s">
        <v>4417</v>
      </c>
      <c r="E1124" s="3">
        <v>452</v>
      </c>
      <c r="F1124" s="4">
        <f t="shared" si="36"/>
        <v>458.0568</v>
      </c>
      <c r="G1124" s="14">
        <f t="shared" si="37"/>
        <v>458</v>
      </c>
    </row>
    <row r="1125" spans="1:7" ht="12.75">
      <c r="A1125" s="5">
        <v>1244</v>
      </c>
      <c r="B1125" s="11" t="s">
        <v>971</v>
      </c>
      <c r="C1125" s="13" t="s">
        <v>4478</v>
      </c>
      <c r="D1125" s="5" t="s">
        <v>4414</v>
      </c>
      <c r="E1125" s="3">
        <v>1058</v>
      </c>
      <c r="F1125" s="4">
        <f t="shared" si="36"/>
        <v>1072.1772</v>
      </c>
      <c r="G1125" s="14">
        <f t="shared" si="37"/>
        <v>1072</v>
      </c>
    </row>
    <row r="1126" spans="1:7" ht="25.5">
      <c r="A1126" s="5">
        <v>1245</v>
      </c>
      <c r="B1126" s="11" t="s">
        <v>972</v>
      </c>
      <c r="C1126" s="13" t="s">
        <v>4479</v>
      </c>
      <c r="D1126" s="5" t="s">
        <v>4414</v>
      </c>
      <c r="E1126" s="3">
        <v>1058</v>
      </c>
      <c r="F1126" s="4">
        <f t="shared" si="36"/>
        <v>1072.1772</v>
      </c>
      <c r="G1126" s="14">
        <f t="shared" si="37"/>
        <v>1072</v>
      </c>
    </row>
    <row r="1127" spans="1:7" ht="12.75">
      <c r="A1127" s="5">
        <v>1246</v>
      </c>
      <c r="B1127" s="11" t="s">
        <v>973</v>
      </c>
      <c r="C1127" s="13" t="s">
        <v>4480</v>
      </c>
      <c r="D1127" s="5" t="s">
        <v>4414</v>
      </c>
      <c r="E1127" s="3">
        <v>1058</v>
      </c>
      <c r="F1127" s="4">
        <f t="shared" si="36"/>
        <v>1072.1772</v>
      </c>
      <c r="G1127" s="14">
        <f t="shared" si="37"/>
        <v>1072</v>
      </c>
    </row>
    <row r="1128" spans="1:7" ht="12.75">
      <c r="A1128" s="5">
        <v>1247</v>
      </c>
      <c r="B1128" s="11" t="s">
        <v>974</v>
      </c>
      <c r="C1128" s="13" t="s">
        <v>4481</v>
      </c>
      <c r="D1128" s="5" t="s">
        <v>4416</v>
      </c>
      <c r="E1128" s="3">
        <v>664</v>
      </c>
      <c r="F1128" s="4">
        <f t="shared" si="36"/>
        <v>672.8976</v>
      </c>
      <c r="G1128" s="14">
        <f t="shared" si="37"/>
        <v>673</v>
      </c>
    </row>
    <row r="1129" spans="1:7" ht="12.75">
      <c r="A1129" s="5">
        <v>1248</v>
      </c>
      <c r="B1129" s="11" t="s">
        <v>975</v>
      </c>
      <c r="C1129" s="13" t="s">
        <v>4482</v>
      </c>
      <c r="D1129" s="5" t="s">
        <v>4417</v>
      </c>
      <c r="E1129" s="3">
        <v>452</v>
      </c>
      <c r="F1129" s="4">
        <f t="shared" si="36"/>
        <v>458.0568</v>
      </c>
      <c r="G1129" s="14">
        <f t="shared" si="37"/>
        <v>458</v>
      </c>
    </row>
    <row r="1130" spans="1:7" ht="25.5">
      <c r="A1130" s="5">
        <v>1249</v>
      </c>
      <c r="B1130" s="11" t="s">
        <v>976</v>
      </c>
      <c r="C1130" s="13" t="s">
        <v>4483</v>
      </c>
      <c r="D1130" s="5" t="s">
        <v>4417</v>
      </c>
      <c r="E1130" s="3">
        <v>452</v>
      </c>
      <c r="F1130" s="4">
        <f t="shared" si="36"/>
        <v>458.0568</v>
      </c>
      <c r="G1130" s="14">
        <f t="shared" si="37"/>
        <v>458</v>
      </c>
    </row>
    <row r="1131" spans="1:7" ht="12.75">
      <c r="A1131" s="5">
        <v>1250</v>
      </c>
      <c r="B1131" s="11" t="s">
        <v>977</v>
      </c>
      <c r="C1131" s="13" t="s">
        <v>4484</v>
      </c>
      <c r="D1131" s="5" t="s">
        <v>4416</v>
      </c>
      <c r="E1131" s="3">
        <v>664</v>
      </c>
      <c r="F1131" s="4">
        <f t="shared" si="36"/>
        <v>672.8976</v>
      </c>
      <c r="G1131" s="14">
        <f t="shared" si="37"/>
        <v>673</v>
      </c>
    </row>
    <row r="1132" spans="1:7" ht="12.75">
      <c r="A1132" s="5">
        <v>1251</v>
      </c>
      <c r="B1132" s="11" t="s">
        <v>978</v>
      </c>
      <c r="C1132" s="13" t="s">
        <v>4485</v>
      </c>
      <c r="D1132" s="5" t="s">
        <v>4417</v>
      </c>
      <c r="E1132" s="3">
        <v>452</v>
      </c>
      <c r="F1132" s="4">
        <f t="shared" si="36"/>
        <v>458.0568</v>
      </c>
      <c r="G1132" s="14">
        <f t="shared" si="37"/>
        <v>458</v>
      </c>
    </row>
    <row r="1133" spans="1:7" ht="12.75">
      <c r="A1133" s="5">
        <v>1252</v>
      </c>
      <c r="B1133" s="11" t="s">
        <v>979</v>
      </c>
      <c r="C1133" s="13" t="s">
        <v>4486</v>
      </c>
      <c r="D1133" s="5" t="s">
        <v>4416</v>
      </c>
      <c r="E1133" s="3">
        <v>664</v>
      </c>
      <c r="F1133" s="4">
        <f t="shared" si="36"/>
        <v>672.8976</v>
      </c>
      <c r="G1133" s="14">
        <f t="shared" si="37"/>
        <v>673</v>
      </c>
    </row>
    <row r="1134" spans="1:7" ht="12.75">
      <c r="A1134" s="5">
        <v>1253</v>
      </c>
      <c r="B1134" s="11" t="s">
        <v>980</v>
      </c>
      <c r="C1134" s="13" t="s">
        <v>4487</v>
      </c>
      <c r="D1134" s="5" t="s">
        <v>4425</v>
      </c>
      <c r="E1134" s="3">
        <v>84</v>
      </c>
      <c r="F1134" s="4">
        <f t="shared" si="36"/>
        <v>85.1256</v>
      </c>
      <c r="G1134" s="14">
        <f t="shared" si="37"/>
        <v>85.2</v>
      </c>
    </row>
    <row r="1135" spans="1:7" ht="12.75">
      <c r="A1135" s="5">
        <v>1254</v>
      </c>
      <c r="B1135" s="11" t="s">
        <v>981</v>
      </c>
      <c r="C1135" s="13" t="s">
        <v>4488</v>
      </c>
      <c r="D1135" s="5" t="s">
        <v>4417</v>
      </c>
      <c r="E1135" s="3">
        <v>452</v>
      </c>
      <c r="F1135" s="4">
        <f t="shared" si="36"/>
        <v>458.0568</v>
      </c>
      <c r="G1135" s="14">
        <f t="shared" si="37"/>
        <v>458</v>
      </c>
    </row>
    <row r="1136" spans="1:7" ht="12.75">
      <c r="A1136" s="5">
        <v>1255</v>
      </c>
      <c r="B1136" s="11" t="s">
        <v>982</v>
      </c>
      <c r="C1136" s="13" t="s">
        <v>4547</v>
      </c>
      <c r="D1136" s="5" t="s">
        <v>4424</v>
      </c>
      <c r="E1136" s="3">
        <v>66</v>
      </c>
      <c r="F1136" s="4">
        <f t="shared" si="36"/>
        <v>66.8844</v>
      </c>
      <c r="G1136" s="14">
        <f t="shared" si="37"/>
        <v>66.8</v>
      </c>
    </row>
    <row r="1137" spans="1:7" ht="25.5">
      <c r="A1137" s="5">
        <v>1256</v>
      </c>
      <c r="B1137" s="11" t="s">
        <v>983</v>
      </c>
      <c r="C1137" s="13" t="s">
        <v>4548</v>
      </c>
      <c r="D1137" s="5" t="s">
        <v>4416</v>
      </c>
      <c r="E1137" s="3">
        <v>664</v>
      </c>
      <c r="F1137" s="4">
        <f t="shared" si="36"/>
        <v>672.8976</v>
      </c>
      <c r="G1137" s="14">
        <f t="shared" si="37"/>
        <v>673</v>
      </c>
    </row>
    <row r="1138" spans="1:7" ht="12.75">
      <c r="A1138" s="5">
        <v>1257</v>
      </c>
      <c r="B1138" s="11" t="s">
        <v>984</v>
      </c>
      <c r="C1138" s="13" t="s">
        <v>4549</v>
      </c>
      <c r="D1138" s="5" t="s">
        <v>4419</v>
      </c>
      <c r="E1138" s="3">
        <v>150</v>
      </c>
      <c r="F1138" s="4">
        <f t="shared" si="36"/>
        <v>152.01000000000002</v>
      </c>
      <c r="G1138" s="14">
        <f t="shared" si="37"/>
        <v>152</v>
      </c>
    </row>
    <row r="1139" spans="1:7" ht="12.75">
      <c r="A1139" s="5">
        <v>1258</v>
      </c>
      <c r="B1139" s="11" t="s">
        <v>985</v>
      </c>
      <c r="C1139" s="13" t="s">
        <v>4550</v>
      </c>
      <c r="D1139" s="5" t="s">
        <v>4421</v>
      </c>
      <c r="E1139" s="3">
        <v>1542</v>
      </c>
      <c r="F1139" s="4">
        <f t="shared" si="36"/>
        <v>1562.6628</v>
      </c>
      <c r="G1139" s="14">
        <f t="shared" si="37"/>
        <v>1563</v>
      </c>
    </row>
    <row r="1140" spans="1:7" ht="12.75">
      <c r="A1140" s="5">
        <v>1259</v>
      </c>
      <c r="B1140" s="11" t="s">
        <v>986</v>
      </c>
      <c r="C1140" s="13" t="s">
        <v>4551</v>
      </c>
      <c r="D1140" s="5" t="s">
        <v>4416</v>
      </c>
      <c r="E1140" s="3">
        <v>664</v>
      </c>
      <c r="F1140" s="4">
        <f t="shared" si="36"/>
        <v>672.8976</v>
      </c>
      <c r="G1140" s="14">
        <f t="shared" si="37"/>
        <v>673</v>
      </c>
    </row>
    <row r="1141" spans="1:7" ht="12.75">
      <c r="A1141" s="5">
        <v>1260</v>
      </c>
      <c r="B1141" s="11" t="s">
        <v>987</v>
      </c>
      <c r="C1141" s="13" t="s">
        <v>4552</v>
      </c>
      <c r="D1141" s="5" t="s">
        <v>4414</v>
      </c>
      <c r="E1141" s="3">
        <v>1058</v>
      </c>
      <c r="F1141" s="4">
        <f t="shared" si="36"/>
        <v>1072.1772</v>
      </c>
      <c r="G1141" s="14">
        <f t="shared" si="37"/>
        <v>1072</v>
      </c>
    </row>
    <row r="1142" spans="1:7" ht="12.75">
      <c r="A1142" s="5">
        <v>1261</v>
      </c>
      <c r="B1142" s="11" t="s">
        <v>988</v>
      </c>
      <c r="C1142" s="13" t="s">
        <v>3423</v>
      </c>
      <c r="D1142" s="5" t="s">
        <v>4416</v>
      </c>
      <c r="E1142" s="3">
        <v>664</v>
      </c>
      <c r="F1142" s="4">
        <f t="shared" si="36"/>
        <v>672.8976</v>
      </c>
      <c r="G1142" s="14">
        <f t="shared" si="37"/>
        <v>673</v>
      </c>
    </row>
    <row r="1143" spans="1:7" ht="25.5">
      <c r="A1143" s="5">
        <v>1262</v>
      </c>
      <c r="B1143" s="11" t="s">
        <v>989</v>
      </c>
      <c r="C1143" s="13" t="s">
        <v>2808</v>
      </c>
      <c r="D1143" s="5" t="s">
        <v>4421</v>
      </c>
      <c r="E1143" s="3">
        <v>1542</v>
      </c>
      <c r="F1143" s="4">
        <f t="shared" si="36"/>
        <v>1562.6628</v>
      </c>
      <c r="G1143" s="14">
        <f t="shared" si="37"/>
        <v>1563</v>
      </c>
    </row>
    <row r="1144" spans="1:7" ht="63.75">
      <c r="A1144" s="5">
        <v>1263</v>
      </c>
      <c r="B1144" s="11" t="s">
        <v>990</v>
      </c>
      <c r="C1144" s="13" t="s">
        <v>2809</v>
      </c>
      <c r="D1144" s="5" t="s">
        <v>4417</v>
      </c>
      <c r="E1144" s="3">
        <v>452</v>
      </c>
      <c r="F1144" s="4">
        <f t="shared" si="36"/>
        <v>458.0568</v>
      </c>
      <c r="G1144" s="14">
        <f t="shared" si="37"/>
        <v>458</v>
      </c>
    </row>
    <row r="1145" spans="1:7" ht="12.75">
      <c r="A1145" s="5">
        <v>1264</v>
      </c>
      <c r="B1145" s="11" t="s">
        <v>991</v>
      </c>
      <c r="C1145" s="13" t="s">
        <v>3424</v>
      </c>
      <c r="D1145" s="5" t="s">
        <v>4418</v>
      </c>
      <c r="E1145" s="3">
        <v>301</v>
      </c>
      <c r="F1145" s="4">
        <f t="shared" si="36"/>
        <v>305.03340000000003</v>
      </c>
      <c r="G1145" s="14">
        <f t="shared" si="37"/>
        <v>305</v>
      </c>
    </row>
    <row r="1146" spans="1:7" ht="12.75">
      <c r="A1146" s="5">
        <v>1265</v>
      </c>
      <c r="B1146" s="11" t="s">
        <v>992</v>
      </c>
      <c r="C1146" s="13" t="s">
        <v>3425</v>
      </c>
      <c r="D1146" s="5" t="s">
        <v>4418</v>
      </c>
      <c r="E1146" s="3">
        <v>301</v>
      </c>
      <c r="F1146" s="4">
        <f t="shared" si="36"/>
        <v>305.03340000000003</v>
      </c>
      <c r="G1146" s="14">
        <f t="shared" si="37"/>
        <v>305</v>
      </c>
    </row>
    <row r="1147" spans="1:7" ht="12.75">
      <c r="A1147" s="5">
        <v>1266</v>
      </c>
      <c r="B1147" s="11" t="s">
        <v>993</v>
      </c>
      <c r="C1147" s="13" t="s">
        <v>3426</v>
      </c>
      <c r="D1147" s="5" t="s">
        <v>4418</v>
      </c>
      <c r="E1147" s="3">
        <v>301</v>
      </c>
      <c r="F1147" s="4">
        <f t="shared" si="36"/>
        <v>305.03340000000003</v>
      </c>
      <c r="G1147" s="14">
        <f t="shared" si="37"/>
        <v>305</v>
      </c>
    </row>
    <row r="1148" spans="1:7" ht="12.75">
      <c r="A1148" s="5">
        <v>1267</v>
      </c>
      <c r="B1148" s="11" t="s">
        <v>994</v>
      </c>
      <c r="C1148" s="13" t="s">
        <v>3427</v>
      </c>
      <c r="D1148" s="5" t="s">
        <v>4416</v>
      </c>
      <c r="E1148" s="3">
        <v>664</v>
      </c>
      <c r="F1148" s="4">
        <f t="shared" si="36"/>
        <v>672.8976</v>
      </c>
      <c r="G1148" s="14">
        <f t="shared" si="37"/>
        <v>673</v>
      </c>
    </row>
    <row r="1149" spans="1:7" ht="12.75">
      <c r="A1149" s="5">
        <v>1268</v>
      </c>
      <c r="B1149" s="11" t="s">
        <v>995</v>
      </c>
      <c r="C1149" s="13" t="s">
        <v>3428</v>
      </c>
      <c r="D1149" s="5" t="s">
        <v>4418</v>
      </c>
      <c r="E1149" s="3">
        <v>301</v>
      </c>
      <c r="F1149" s="4">
        <f t="shared" si="36"/>
        <v>305.03340000000003</v>
      </c>
      <c r="G1149" s="14">
        <f t="shared" si="37"/>
        <v>305</v>
      </c>
    </row>
    <row r="1150" spans="1:7" ht="25.5">
      <c r="A1150" s="5">
        <v>1269</v>
      </c>
      <c r="B1150" s="11" t="s">
        <v>996</v>
      </c>
      <c r="C1150" s="13" t="s">
        <v>3429</v>
      </c>
      <c r="D1150" s="5" t="s">
        <v>4417</v>
      </c>
      <c r="E1150" s="3">
        <v>452</v>
      </c>
      <c r="F1150" s="4">
        <f t="shared" si="36"/>
        <v>458.0568</v>
      </c>
      <c r="G1150" s="14">
        <f t="shared" si="37"/>
        <v>458</v>
      </c>
    </row>
    <row r="1151" spans="1:7" ht="12.75">
      <c r="A1151" s="5">
        <v>1270</v>
      </c>
      <c r="B1151" s="11" t="s">
        <v>997</v>
      </c>
      <c r="C1151" s="13" t="s">
        <v>3430</v>
      </c>
      <c r="D1151" s="5" t="s">
        <v>4419</v>
      </c>
      <c r="E1151" s="3">
        <v>150</v>
      </c>
      <c r="F1151" s="4">
        <f t="shared" si="36"/>
        <v>152.01000000000002</v>
      </c>
      <c r="G1151" s="14">
        <f t="shared" si="37"/>
        <v>152</v>
      </c>
    </row>
    <row r="1152" spans="1:7" ht="25.5">
      <c r="A1152" s="5">
        <v>1271</v>
      </c>
      <c r="B1152" s="11" t="s">
        <v>998</v>
      </c>
      <c r="C1152" s="13" t="s">
        <v>3431</v>
      </c>
      <c r="D1152" s="5" t="s">
        <v>4424</v>
      </c>
      <c r="E1152" s="3">
        <v>66</v>
      </c>
      <c r="F1152" s="4">
        <f t="shared" si="36"/>
        <v>66.8844</v>
      </c>
      <c r="G1152" s="14">
        <f t="shared" si="37"/>
        <v>66.8</v>
      </c>
    </row>
    <row r="1153" spans="1:7" ht="12.75">
      <c r="A1153" s="5">
        <v>1272</v>
      </c>
      <c r="B1153" s="11" t="s">
        <v>999</v>
      </c>
      <c r="C1153" s="13" t="s">
        <v>4573</v>
      </c>
      <c r="D1153" s="5" t="s">
        <v>4419</v>
      </c>
      <c r="E1153" s="3">
        <v>150</v>
      </c>
      <c r="F1153" s="4">
        <f t="shared" si="36"/>
        <v>152.01000000000002</v>
      </c>
      <c r="G1153" s="14">
        <f t="shared" si="37"/>
        <v>152</v>
      </c>
    </row>
    <row r="1154" spans="1:7" ht="12.75">
      <c r="A1154" s="5">
        <v>1273</v>
      </c>
      <c r="B1154" s="11" t="s">
        <v>1000</v>
      </c>
      <c r="C1154" s="13" t="s">
        <v>4574</v>
      </c>
      <c r="D1154" s="5" t="s">
        <v>4417</v>
      </c>
      <c r="E1154" s="3">
        <v>452</v>
      </c>
      <c r="F1154" s="4">
        <f t="shared" si="36"/>
        <v>458.0568</v>
      </c>
      <c r="G1154" s="14">
        <f t="shared" si="37"/>
        <v>458</v>
      </c>
    </row>
    <row r="1155" spans="1:7" ht="12.75">
      <c r="A1155" s="5">
        <v>1274</v>
      </c>
      <c r="B1155" s="11" t="s">
        <v>1001</v>
      </c>
      <c r="C1155" s="13" t="s">
        <v>4575</v>
      </c>
      <c r="D1155" s="5" t="s">
        <v>4418</v>
      </c>
      <c r="E1155" s="3">
        <v>301</v>
      </c>
      <c r="F1155" s="4">
        <f t="shared" si="36"/>
        <v>305.03340000000003</v>
      </c>
      <c r="G1155" s="14">
        <f t="shared" si="37"/>
        <v>305</v>
      </c>
    </row>
    <row r="1156" spans="1:7" ht="12.75">
      <c r="A1156" s="5">
        <v>1275</v>
      </c>
      <c r="B1156" s="11" t="s">
        <v>1002</v>
      </c>
      <c r="C1156" s="13" t="s">
        <v>4576</v>
      </c>
      <c r="D1156" s="5" t="s">
        <v>4418</v>
      </c>
      <c r="E1156" s="3">
        <v>301</v>
      </c>
      <c r="F1156" s="4">
        <f t="shared" si="36"/>
        <v>305.03340000000003</v>
      </c>
      <c r="G1156" s="14">
        <f t="shared" si="37"/>
        <v>305</v>
      </c>
    </row>
    <row r="1157" spans="1:7" ht="12.75">
      <c r="A1157" s="5">
        <v>1276</v>
      </c>
      <c r="B1157" s="11" t="s">
        <v>1003</v>
      </c>
      <c r="C1157" s="13" t="s">
        <v>4577</v>
      </c>
      <c r="D1157" s="5" t="s">
        <v>4416</v>
      </c>
      <c r="E1157" s="3">
        <v>664</v>
      </c>
      <c r="F1157" s="4">
        <f t="shared" si="36"/>
        <v>672.8976</v>
      </c>
      <c r="G1157" s="14">
        <f t="shared" si="37"/>
        <v>673</v>
      </c>
    </row>
    <row r="1158" spans="1:7" ht="12.75">
      <c r="A1158" s="5">
        <v>1277</v>
      </c>
      <c r="B1158" s="11" t="s">
        <v>1004</v>
      </c>
      <c r="C1158" s="13" t="s">
        <v>4578</v>
      </c>
      <c r="D1158" s="5" t="s">
        <v>4417</v>
      </c>
      <c r="E1158" s="3">
        <v>452</v>
      </c>
      <c r="F1158" s="4">
        <f t="shared" si="36"/>
        <v>458.0568</v>
      </c>
      <c r="G1158" s="14">
        <f t="shared" si="37"/>
        <v>458</v>
      </c>
    </row>
    <row r="1159" spans="1:7" ht="12.75">
      <c r="A1159" s="5">
        <v>1278</v>
      </c>
      <c r="B1159" s="11" t="s">
        <v>1005</v>
      </c>
      <c r="C1159" s="13" t="s">
        <v>4579</v>
      </c>
      <c r="D1159" s="5" t="s">
        <v>4424</v>
      </c>
      <c r="E1159" s="3">
        <v>66</v>
      </c>
      <c r="F1159" s="4">
        <f t="shared" si="36"/>
        <v>66.8844</v>
      </c>
      <c r="G1159" s="14">
        <f t="shared" si="37"/>
        <v>66.8</v>
      </c>
    </row>
    <row r="1160" spans="1:7" ht="12.75">
      <c r="A1160" s="5">
        <v>1279</v>
      </c>
      <c r="B1160" s="11" t="s">
        <v>1006</v>
      </c>
      <c r="C1160" s="13" t="s">
        <v>4580</v>
      </c>
      <c r="D1160" s="5" t="s">
        <v>4424</v>
      </c>
      <c r="E1160" s="3">
        <v>66</v>
      </c>
      <c r="F1160" s="4">
        <f t="shared" si="36"/>
        <v>66.8844</v>
      </c>
      <c r="G1160" s="14">
        <f t="shared" si="37"/>
        <v>66.8</v>
      </c>
    </row>
    <row r="1161" spans="1:7" ht="12.75">
      <c r="A1161" s="5">
        <v>1280</v>
      </c>
      <c r="B1161" s="11" t="s">
        <v>1007</v>
      </c>
      <c r="C1161" s="13" t="s">
        <v>4581</v>
      </c>
      <c r="D1161" s="5" t="s">
        <v>4424</v>
      </c>
      <c r="E1161" s="3">
        <v>66</v>
      </c>
      <c r="F1161" s="4">
        <f t="shared" si="36"/>
        <v>66.8844</v>
      </c>
      <c r="G1161" s="14">
        <f t="shared" si="37"/>
        <v>66.8</v>
      </c>
    </row>
    <row r="1162" spans="1:7" ht="12.75">
      <c r="A1162" s="5">
        <v>1281</v>
      </c>
      <c r="B1162" s="11" t="s">
        <v>1008</v>
      </c>
      <c r="C1162" s="13" t="s">
        <v>4582</v>
      </c>
      <c r="D1162" s="5" t="s">
        <v>4424</v>
      </c>
      <c r="E1162" s="3">
        <v>66</v>
      </c>
      <c r="F1162" s="4">
        <f t="shared" si="36"/>
        <v>66.8844</v>
      </c>
      <c r="G1162" s="14">
        <f t="shared" si="37"/>
        <v>66.8</v>
      </c>
    </row>
    <row r="1163" spans="1:7" ht="12.75">
      <c r="A1163" s="5">
        <v>1282</v>
      </c>
      <c r="B1163" s="11" t="s">
        <v>1009</v>
      </c>
      <c r="C1163" s="13" t="s">
        <v>4583</v>
      </c>
      <c r="D1163" s="5" t="s">
        <v>4418</v>
      </c>
      <c r="E1163" s="3">
        <v>301</v>
      </c>
      <c r="F1163" s="4">
        <f t="shared" si="36"/>
        <v>305.03340000000003</v>
      </c>
      <c r="G1163" s="14">
        <f t="shared" si="37"/>
        <v>305</v>
      </c>
    </row>
    <row r="1164" spans="1:7" ht="12.75">
      <c r="A1164" s="5">
        <v>1283</v>
      </c>
      <c r="B1164" s="11" t="s">
        <v>1010</v>
      </c>
      <c r="C1164" s="13" t="s">
        <v>4584</v>
      </c>
      <c r="D1164" s="5" t="s">
        <v>4418</v>
      </c>
      <c r="E1164" s="3">
        <v>301</v>
      </c>
      <c r="F1164" s="4">
        <f t="shared" si="36"/>
        <v>305.03340000000003</v>
      </c>
      <c r="G1164" s="14">
        <f t="shared" si="37"/>
        <v>305</v>
      </c>
    </row>
    <row r="1165" spans="1:7" ht="12.75">
      <c r="A1165" s="5">
        <v>1284</v>
      </c>
      <c r="B1165" s="11" t="s">
        <v>1011</v>
      </c>
      <c r="C1165" s="13" t="s">
        <v>4585</v>
      </c>
      <c r="D1165" s="5" t="s">
        <v>4419</v>
      </c>
      <c r="E1165" s="3">
        <v>150</v>
      </c>
      <c r="F1165" s="4">
        <f t="shared" si="36"/>
        <v>152.01000000000002</v>
      </c>
      <c r="G1165" s="14">
        <f t="shared" si="37"/>
        <v>152</v>
      </c>
    </row>
    <row r="1166" spans="1:7" ht="12.75">
      <c r="A1166" s="5">
        <v>1285</v>
      </c>
      <c r="B1166" s="11" t="s">
        <v>1012</v>
      </c>
      <c r="C1166" s="13" t="s">
        <v>4586</v>
      </c>
      <c r="D1166" s="5" t="s">
        <v>4424</v>
      </c>
      <c r="E1166" s="3">
        <v>66</v>
      </c>
      <c r="F1166" s="4">
        <f t="shared" si="36"/>
        <v>66.8844</v>
      </c>
      <c r="G1166" s="14">
        <f t="shared" si="37"/>
        <v>66.8</v>
      </c>
    </row>
    <row r="1167" spans="1:7" ht="12.75">
      <c r="A1167" s="5">
        <v>1286</v>
      </c>
      <c r="B1167" s="11" t="s">
        <v>1013</v>
      </c>
      <c r="C1167" s="13" t="s">
        <v>4587</v>
      </c>
      <c r="D1167" s="5" t="s">
        <v>4424</v>
      </c>
      <c r="E1167" s="3">
        <v>66</v>
      </c>
      <c r="F1167" s="4">
        <f t="shared" si="36"/>
        <v>66.8844</v>
      </c>
      <c r="G1167" s="14">
        <f t="shared" si="37"/>
        <v>66.8</v>
      </c>
    </row>
    <row r="1168" spans="1:7" ht="12.75">
      <c r="A1168" s="5">
        <v>1287</v>
      </c>
      <c r="B1168" s="11" t="s">
        <v>1014</v>
      </c>
      <c r="C1168" s="13" t="s">
        <v>4588</v>
      </c>
      <c r="D1168" s="5" t="s">
        <v>4424</v>
      </c>
      <c r="E1168" s="3">
        <v>66</v>
      </c>
      <c r="F1168" s="4">
        <f t="shared" si="36"/>
        <v>66.8844</v>
      </c>
      <c r="G1168" s="14">
        <f t="shared" si="37"/>
        <v>66.8</v>
      </c>
    </row>
    <row r="1169" spans="1:7" ht="12.75">
      <c r="A1169" s="5">
        <v>1288</v>
      </c>
      <c r="B1169" s="11" t="s">
        <v>1015</v>
      </c>
      <c r="C1169" s="13" t="s">
        <v>4589</v>
      </c>
      <c r="D1169" s="5" t="s">
        <v>4424</v>
      </c>
      <c r="E1169" s="3">
        <v>66</v>
      </c>
      <c r="F1169" s="4">
        <f t="shared" si="36"/>
        <v>66.8844</v>
      </c>
      <c r="G1169" s="14">
        <f t="shared" si="37"/>
        <v>66.8</v>
      </c>
    </row>
    <row r="1170" spans="1:7" ht="12.75">
      <c r="A1170" s="5">
        <v>1289</v>
      </c>
      <c r="B1170" s="11" t="s">
        <v>1016</v>
      </c>
      <c r="C1170" s="13" t="s">
        <v>4590</v>
      </c>
      <c r="D1170" s="5" t="s">
        <v>4424</v>
      </c>
      <c r="E1170" s="3">
        <v>66</v>
      </c>
      <c r="F1170" s="4">
        <f t="shared" si="36"/>
        <v>66.8844</v>
      </c>
      <c r="G1170" s="14">
        <f t="shared" si="37"/>
        <v>66.8</v>
      </c>
    </row>
    <row r="1171" spans="1:7" ht="12.75">
      <c r="A1171" s="5">
        <v>1290</v>
      </c>
      <c r="B1171" s="11" t="s">
        <v>1017</v>
      </c>
      <c r="C1171" s="13" t="s">
        <v>4591</v>
      </c>
      <c r="D1171" s="5" t="s">
        <v>4414</v>
      </c>
      <c r="E1171" s="3">
        <v>1058</v>
      </c>
      <c r="F1171" s="4">
        <f t="shared" si="36"/>
        <v>1072.1772</v>
      </c>
      <c r="G1171" s="14">
        <f t="shared" si="37"/>
        <v>1072</v>
      </c>
    </row>
    <row r="1172" spans="1:7" ht="12.75">
      <c r="A1172" s="5">
        <v>1291</v>
      </c>
      <c r="B1172" s="11" t="s">
        <v>1018</v>
      </c>
      <c r="C1172" s="13" t="s">
        <v>4592</v>
      </c>
      <c r="D1172" s="5" t="s">
        <v>4418</v>
      </c>
      <c r="E1172" s="3">
        <v>301</v>
      </c>
      <c r="F1172" s="4">
        <f aca="true" t="shared" si="38" ref="F1172:F1235">+E1172*$F$9</f>
        <v>305.03340000000003</v>
      </c>
      <c r="G1172" s="14">
        <f aca="true" t="shared" si="39" ref="G1172:G1235">IF(F1172&lt;2,ROUND(F1172*20,0)/20,IF(AND(F1172&gt;=2,F1172&lt;=50),ROUND(F1172*10,0)/10,IF(AND(F1172&gt;=50,F1172&lt;100),ROUND(F1172*5,0)/5,IF(AND(F1172&gt;=100,F1172&lt;500),ROUND(F1172*2,0)/2,IF(F1172&gt;=500,ROUND(F1172,0))))))</f>
        <v>305</v>
      </c>
    </row>
    <row r="1173" spans="1:7" ht="12.75">
      <c r="A1173" s="5">
        <v>1292</v>
      </c>
      <c r="B1173" s="11" t="s">
        <v>1019</v>
      </c>
      <c r="C1173" s="13" t="s">
        <v>4593</v>
      </c>
      <c r="D1173" s="5" t="s">
        <v>4418</v>
      </c>
      <c r="E1173" s="3">
        <v>301</v>
      </c>
      <c r="F1173" s="4">
        <f t="shared" si="38"/>
        <v>305.03340000000003</v>
      </c>
      <c r="G1173" s="14">
        <f t="shared" si="39"/>
        <v>305</v>
      </c>
    </row>
    <row r="1174" spans="1:7" ht="12.75">
      <c r="A1174" s="5">
        <v>1293</v>
      </c>
      <c r="B1174" s="11" t="s">
        <v>1020</v>
      </c>
      <c r="C1174" s="13" t="s">
        <v>4594</v>
      </c>
      <c r="D1174" s="5" t="s">
        <v>4416</v>
      </c>
      <c r="E1174" s="3">
        <v>664</v>
      </c>
      <c r="F1174" s="4">
        <f t="shared" si="38"/>
        <v>672.8976</v>
      </c>
      <c r="G1174" s="14">
        <f t="shared" si="39"/>
        <v>673</v>
      </c>
    </row>
    <row r="1175" spans="1:7" ht="12.75">
      <c r="A1175" s="5">
        <v>1294</v>
      </c>
      <c r="B1175" s="11" t="s">
        <v>1021</v>
      </c>
      <c r="C1175" s="13" t="s">
        <v>4595</v>
      </c>
      <c r="D1175" s="5" t="s">
        <v>4416</v>
      </c>
      <c r="E1175" s="3">
        <v>664</v>
      </c>
      <c r="F1175" s="4">
        <f t="shared" si="38"/>
        <v>672.8976</v>
      </c>
      <c r="G1175" s="14">
        <f t="shared" si="39"/>
        <v>673</v>
      </c>
    </row>
    <row r="1176" spans="1:7" ht="12.75">
      <c r="A1176" s="5">
        <v>1295</v>
      </c>
      <c r="B1176" s="11" t="s">
        <v>1022</v>
      </c>
      <c r="C1176" s="13" t="s">
        <v>2079</v>
      </c>
      <c r="D1176" s="5" t="s">
        <v>4418</v>
      </c>
      <c r="E1176" s="3">
        <v>301</v>
      </c>
      <c r="F1176" s="4">
        <f t="shared" si="38"/>
        <v>305.03340000000003</v>
      </c>
      <c r="G1176" s="14">
        <f t="shared" si="39"/>
        <v>305</v>
      </c>
    </row>
    <row r="1177" spans="1:7" ht="12.75">
      <c r="A1177" s="5">
        <v>1296</v>
      </c>
      <c r="B1177" s="11" t="s">
        <v>1023</v>
      </c>
      <c r="C1177" s="13" t="s">
        <v>2080</v>
      </c>
      <c r="D1177" s="5" t="s">
        <v>4425</v>
      </c>
      <c r="E1177" s="3">
        <v>84</v>
      </c>
      <c r="F1177" s="4">
        <f t="shared" si="38"/>
        <v>85.1256</v>
      </c>
      <c r="G1177" s="14">
        <f t="shared" si="39"/>
        <v>85.2</v>
      </c>
    </row>
    <row r="1178" spans="1:7" ht="12.75">
      <c r="A1178" s="5">
        <v>1297</v>
      </c>
      <c r="B1178" s="11" t="s">
        <v>1024</v>
      </c>
      <c r="C1178" s="13" t="s">
        <v>2081</v>
      </c>
      <c r="D1178" s="5" t="s">
        <v>4419</v>
      </c>
      <c r="E1178" s="3">
        <v>150</v>
      </c>
      <c r="F1178" s="4">
        <f t="shared" si="38"/>
        <v>152.01000000000002</v>
      </c>
      <c r="G1178" s="14">
        <f t="shared" si="39"/>
        <v>152</v>
      </c>
    </row>
    <row r="1179" spans="1:7" ht="12.75">
      <c r="A1179" s="5">
        <v>1298</v>
      </c>
      <c r="B1179" s="11" t="s">
        <v>1025</v>
      </c>
      <c r="C1179" s="13" t="s">
        <v>2082</v>
      </c>
      <c r="D1179" s="5" t="s">
        <v>4418</v>
      </c>
      <c r="E1179" s="3">
        <v>301</v>
      </c>
      <c r="F1179" s="4">
        <f t="shared" si="38"/>
        <v>305.03340000000003</v>
      </c>
      <c r="G1179" s="14">
        <f t="shared" si="39"/>
        <v>305</v>
      </c>
    </row>
    <row r="1180" spans="1:7" ht="12.75">
      <c r="A1180" s="5">
        <v>1299</v>
      </c>
      <c r="B1180" s="11" t="s">
        <v>1026</v>
      </c>
      <c r="C1180" s="13" t="s">
        <v>2083</v>
      </c>
      <c r="D1180" s="5" t="s">
        <v>4419</v>
      </c>
      <c r="E1180" s="3">
        <v>150</v>
      </c>
      <c r="F1180" s="4">
        <f t="shared" si="38"/>
        <v>152.01000000000002</v>
      </c>
      <c r="G1180" s="14">
        <f t="shared" si="39"/>
        <v>152</v>
      </c>
    </row>
    <row r="1181" spans="1:7" ht="12.75">
      <c r="A1181" s="5">
        <v>1300</v>
      </c>
      <c r="B1181" s="11" t="s">
        <v>1027</v>
      </c>
      <c r="C1181" s="13" t="s">
        <v>2084</v>
      </c>
      <c r="D1181" s="5" t="s">
        <v>4418</v>
      </c>
      <c r="E1181" s="3">
        <v>301</v>
      </c>
      <c r="F1181" s="4">
        <f t="shared" si="38"/>
        <v>305.03340000000003</v>
      </c>
      <c r="G1181" s="14">
        <f t="shared" si="39"/>
        <v>305</v>
      </c>
    </row>
    <row r="1182" spans="1:7" ht="12.75">
      <c r="A1182" s="5">
        <v>1301</v>
      </c>
      <c r="B1182" s="11" t="s">
        <v>1028</v>
      </c>
      <c r="C1182" s="13" t="s">
        <v>2085</v>
      </c>
      <c r="D1182" s="5" t="s">
        <v>4418</v>
      </c>
      <c r="E1182" s="3">
        <v>301</v>
      </c>
      <c r="F1182" s="4">
        <f t="shared" si="38"/>
        <v>305.03340000000003</v>
      </c>
      <c r="G1182" s="14">
        <f t="shared" si="39"/>
        <v>305</v>
      </c>
    </row>
    <row r="1183" spans="1:7" ht="12.75">
      <c r="A1183" s="5">
        <v>1302</v>
      </c>
      <c r="B1183" s="11" t="s">
        <v>1029</v>
      </c>
      <c r="C1183" s="13" t="s">
        <v>2086</v>
      </c>
      <c r="D1183" s="5" t="s">
        <v>4419</v>
      </c>
      <c r="E1183" s="3">
        <v>150</v>
      </c>
      <c r="F1183" s="4">
        <f t="shared" si="38"/>
        <v>152.01000000000002</v>
      </c>
      <c r="G1183" s="14">
        <f t="shared" si="39"/>
        <v>152</v>
      </c>
    </row>
    <row r="1184" spans="1:7" ht="25.5">
      <c r="A1184" s="5">
        <v>1303</v>
      </c>
      <c r="B1184" s="11" t="s">
        <v>1030</v>
      </c>
      <c r="C1184" s="13" t="s">
        <v>2810</v>
      </c>
      <c r="D1184" s="5" t="s">
        <v>4416</v>
      </c>
      <c r="E1184" s="3">
        <v>664</v>
      </c>
      <c r="F1184" s="4">
        <f t="shared" si="38"/>
        <v>672.8976</v>
      </c>
      <c r="G1184" s="14">
        <f t="shared" si="39"/>
        <v>673</v>
      </c>
    </row>
    <row r="1185" spans="1:7" ht="12.75">
      <c r="A1185" s="5">
        <v>1304</v>
      </c>
      <c r="B1185" s="11" t="s">
        <v>1031</v>
      </c>
      <c r="C1185" s="13" t="s">
        <v>2087</v>
      </c>
      <c r="D1185" s="5" t="s">
        <v>4418</v>
      </c>
      <c r="E1185" s="3">
        <v>301</v>
      </c>
      <c r="F1185" s="4">
        <f t="shared" si="38"/>
        <v>305.03340000000003</v>
      </c>
      <c r="G1185" s="14">
        <f t="shared" si="39"/>
        <v>305</v>
      </c>
    </row>
    <row r="1186" spans="1:7" ht="51">
      <c r="A1186" s="5">
        <v>1305</v>
      </c>
      <c r="B1186" s="11" t="s">
        <v>1032</v>
      </c>
      <c r="C1186" s="13" t="s">
        <v>2088</v>
      </c>
      <c r="D1186" s="5" t="s">
        <v>4418</v>
      </c>
      <c r="E1186" s="3">
        <v>301</v>
      </c>
      <c r="F1186" s="4">
        <f t="shared" si="38"/>
        <v>305.03340000000003</v>
      </c>
      <c r="G1186" s="14">
        <f t="shared" si="39"/>
        <v>305</v>
      </c>
    </row>
    <row r="1187" spans="1:7" ht="12.75">
      <c r="A1187" s="5">
        <v>1306</v>
      </c>
      <c r="B1187" s="11" t="s">
        <v>1033</v>
      </c>
      <c r="C1187" s="13" t="s">
        <v>2089</v>
      </c>
      <c r="D1187" s="5" t="s">
        <v>4418</v>
      </c>
      <c r="E1187" s="3">
        <v>301</v>
      </c>
      <c r="F1187" s="4">
        <f t="shared" si="38"/>
        <v>305.03340000000003</v>
      </c>
      <c r="G1187" s="14">
        <f t="shared" si="39"/>
        <v>305</v>
      </c>
    </row>
    <row r="1188" spans="1:7" ht="12.75">
      <c r="A1188" s="5">
        <v>1307</v>
      </c>
      <c r="B1188" s="11" t="s">
        <v>1034</v>
      </c>
      <c r="C1188" s="13" t="s">
        <v>2090</v>
      </c>
      <c r="D1188" s="5" t="s">
        <v>4416</v>
      </c>
      <c r="E1188" s="3">
        <v>664</v>
      </c>
      <c r="F1188" s="4">
        <f t="shared" si="38"/>
        <v>672.8976</v>
      </c>
      <c r="G1188" s="14">
        <f t="shared" si="39"/>
        <v>673</v>
      </c>
    </row>
    <row r="1189" spans="1:7" ht="12.75">
      <c r="A1189" s="5">
        <v>1308</v>
      </c>
      <c r="B1189" s="11" t="s">
        <v>1035</v>
      </c>
      <c r="C1189" s="13" t="s">
        <v>2091</v>
      </c>
      <c r="D1189" s="5" t="s">
        <v>4414</v>
      </c>
      <c r="E1189" s="3">
        <v>1058</v>
      </c>
      <c r="F1189" s="4">
        <f t="shared" si="38"/>
        <v>1072.1772</v>
      </c>
      <c r="G1189" s="14">
        <f t="shared" si="39"/>
        <v>1072</v>
      </c>
    </row>
    <row r="1190" spans="1:7" ht="12.75">
      <c r="A1190" s="5">
        <v>1309</v>
      </c>
      <c r="B1190" s="11" t="s">
        <v>1036</v>
      </c>
      <c r="C1190" s="13" t="s">
        <v>2092</v>
      </c>
      <c r="D1190" s="5" t="s">
        <v>4417</v>
      </c>
      <c r="E1190" s="3">
        <v>452</v>
      </c>
      <c r="F1190" s="4">
        <f t="shared" si="38"/>
        <v>458.0568</v>
      </c>
      <c r="G1190" s="14">
        <f t="shared" si="39"/>
        <v>458</v>
      </c>
    </row>
    <row r="1191" spans="1:7" ht="12.75">
      <c r="A1191" s="5">
        <v>1310</v>
      </c>
      <c r="B1191" s="11" t="s">
        <v>1037</v>
      </c>
      <c r="C1191" s="13" t="s">
        <v>2093</v>
      </c>
      <c r="D1191" s="5" t="s">
        <v>4419</v>
      </c>
      <c r="E1191" s="3">
        <v>150</v>
      </c>
      <c r="F1191" s="4">
        <f t="shared" si="38"/>
        <v>152.01000000000002</v>
      </c>
      <c r="G1191" s="14">
        <f t="shared" si="39"/>
        <v>152</v>
      </c>
    </row>
    <row r="1192" spans="1:7" ht="12.75">
      <c r="A1192" s="5">
        <v>1311</v>
      </c>
      <c r="B1192" s="11" t="s">
        <v>1038</v>
      </c>
      <c r="C1192" s="13" t="s">
        <v>2094</v>
      </c>
      <c r="D1192" s="5" t="s">
        <v>4416</v>
      </c>
      <c r="E1192" s="3">
        <v>664</v>
      </c>
      <c r="F1192" s="4">
        <f t="shared" si="38"/>
        <v>672.8976</v>
      </c>
      <c r="G1192" s="14">
        <f t="shared" si="39"/>
        <v>673</v>
      </c>
    </row>
    <row r="1193" spans="1:7" ht="12.75">
      <c r="A1193" s="5">
        <v>1312</v>
      </c>
      <c r="B1193" s="11" t="s">
        <v>1039</v>
      </c>
      <c r="C1193" s="13" t="s">
        <v>2095</v>
      </c>
      <c r="D1193" s="5" t="s">
        <v>4418</v>
      </c>
      <c r="E1193" s="3">
        <v>301</v>
      </c>
      <c r="F1193" s="4">
        <f t="shared" si="38"/>
        <v>305.03340000000003</v>
      </c>
      <c r="G1193" s="14">
        <f t="shared" si="39"/>
        <v>305</v>
      </c>
    </row>
    <row r="1194" spans="1:7" ht="12.75">
      <c r="A1194" s="5">
        <v>1313</v>
      </c>
      <c r="B1194" s="11" t="s">
        <v>1040</v>
      </c>
      <c r="C1194" s="13" t="s">
        <v>2096</v>
      </c>
      <c r="D1194" s="5" t="s">
        <v>4417</v>
      </c>
      <c r="E1194" s="3">
        <v>452</v>
      </c>
      <c r="F1194" s="4">
        <f t="shared" si="38"/>
        <v>458.0568</v>
      </c>
      <c r="G1194" s="14">
        <f t="shared" si="39"/>
        <v>458</v>
      </c>
    </row>
    <row r="1195" spans="1:7" ht="12.75">
      <c r="A1195" s="5">
        <v>1314</v>
      </c>
      <c r="B1195" s="11" t="s">
        <v>1041</v>
      </c>
      <c r="C1195" s="13" t="s">
        <v>2097</v>
      </c>
      <c r="D1195" s="5" t="s">
        <v>4419</v>
      </c>
      <c r="E1195" s="3">
        <v>150</v>
      </c>
      <c r="F1195" s="4">
        <f t="shared" si="38"/>
        <v>152.01000000000002</v>
      </c>
      <c r="G1195" s="14">
        <f t="shared" si="39"/>
        <v>152</v>
      </c>
    </row>
    <row r="1196" spans="1:7" ht="12.75">
      <c r="A1196" s="5">
        <v>1315</v>
      </c>
      <c r="B1196" s="11" t="s">
        <v>1042</v>
      </c>
      <c r="C1196" s="13" t="s">
        <v>2098</v>
      </c>
      <c r="D1196" s="5" t="s">
        <v>4418</v>
      </c>
      <c r="E1196" s="3">
        <v>301</v>
      </c>
      <c r="F1196" s="4">
        <f t="shared" si="38"/>
        <v>305.03340000000003</v>
      </c>
      <c r="G1196" s="14">
        <f t="shared" si="39"/>
        <v>305</v>
      </c>
    </row>
    <row r="1197" spans="1:7" ht="12.75">
      <c r="A1197" s="5">
        <v>1316</v>
      </c>
      <c r="B1197" s="11" t="s">
        <v>1043</v>
      </c>
      <c r="C1197" s="13" t="s">
        <v>2099</v>
      </c>
      <c r="D1197" s="5" t="s">
        <v>4419</v>
      </c>
      <c r="E1197" s="3">
        <v>150</v>
      </c>
      <c r="F1197" s="4">
        <f t="shared" si="38"/>
        <v>152.01000000000002</v>
      </c>
      <c r="G1197" s="14">
        <f t="shared" si="39"/>
        <v>152</v>
      </c>
    </row>
    <row r="1198" spans="1:7" ht="12.75">
      <c r="A1198" s="5">
        <v>1317</v>
      </c>
      <c r="B1198" s="11" t="s">
        <v>1044</v>
      </c>
      <c r="C1198" s="13" t="s">
        <v>2100</v>
      </c>
      <c r="D1198" s="5" t="s">
        <v>4418</v>
      </c>
      <c r="E1198" s="3">
        <v>301</v>
      </c>
      <c r="F1198" s="4">
        <f t="shared" si="38"/>
        <v>305.03340000000003</v>
      </c>
      <c r="G1198" s="14">
        <f t="shared" si="39"/>
        <v>305</v>
      </c>
    </row>
    <row r="1199" spans="1:7" ht="25.5">
      <c r="A1199" s="5">
        <v>1318</v>
      </c>
      <c r="B1199" s="11" t="s">
        <v>1045</v>
      </c>
      <c r="C1199" s="13" t="s">
        <v>2101</v>
      </c>
      <c r="D1199" s="5" t="s">
        <v>4419</v>
      </c>
      <c r="E1199" s="3">
        <v>150</v>
      </c>
      <c r="F1199" s="4">
        <f t="shared" si="38"/>
        <v>152.01000000000002</v>
      </c>
      <c r="G1199" s="14">
        <f t="shared" si="39"/>
        <v>152</v>
      </c>
    </row>
    <row r="1200" spans="1:7" ht="12.75">
      <c r="A1200" s="5">
        <v>1319</v>
      </c>
      <c r="B1200" s="11" t="s">
        <v>1046</v>
      </c>
      <c r="C1200" s="13" t="s">
        <v>2102</v>
      </c>
      <c r="D1200" s="5" t="s">
        <v>4419</v>
      </c>
      <c r="E1200" s="3">
        <v>150</v>
      </c>
      <c r="F1200" s="4">
        <f t="shared" si="38"/>
        <v>152.01000000000002</v>
      </c>
      <c r="G1200" s="14">
        <f t="shared" si="39"/>
        <v>152</v>
      </c>
    </row>
    <row r="1201" spans="1:7" ht="12.75">
      <c r="A1201" s="5">
        <v>1320</v>
      </c>
      <c r="B1201" s="11" t="s">
        <v>1047</v>
      </c>
      <c r="C1201" s="13" t="s">
        <v>2103</v>
      </c>
      <c r="D1201" s="5" t="s">
        <v>4426</v>
      </c>
      <c r="E1201" s="3">
        <v>33</v>
      </c>
      <c r="F1201" s="4">
        <f t="shared" si="38"/>
        <v>33.4422</v>
      </c>
      <c r="G1201" s="14">
        <f t="shared" si="39"/>
        <v>33.4</v>
      </c>
    </row>
    <row r="1202" spans="1:7" ht="12.75">
      <c r="A1202" s="5">
        <v>1321</v>
      </c>
      <c r="B1202" s="11" t="s">
        <v>1048</v>
      </c>
      <c r="C1202" s="13" t="s">
        <v>2104</v>
      </c>
      <c r="D1202" s="5" t="s">
        <v>4426</v>
      </c>
      <c r="E1202" s="3">
        <v>33</v>
      </c>
      <c r="F1202" s="4">
        <f t="shared" si="38"/>
        <v>33.4422</v>
      </c>
      <c r="G1202" s="14">
        <f t="shared" si="39"/>
        <v>33.4</v>
      </c>
    </row>
    <row r="1203" spans="1:7" ht="12.75">
      <c r="A1203" s="5">
        <v>1322</v>
      </c>
      <c r="B1203" s="11" t="s">
        <v>1049</v>
      </c>
      <c r="C1203" s="13" t="s">
        <v>2105</v>
      </c>
      <c r="D1203" s="5" t="s">
        <v>4424</v>
      </c>
      <c r="E1203" s="3">
        <v>66</v>
      </c>
      <c r="F1203" s="4">
        <f t="shared" si="38"/>
        <v>66.8844</v>
      </c>
      <c r="G1203" s="14">
        <f t="shared" si="39"/>
        <v>66.8</v>
      </c>
    </row>
    <row r="1204" spans="1:7" ht="25.5">
      <c r="A1204" s="5">
        <v>1323</v>
      </c>
      <c r="B1204" s="11" t="s">
        <v>1050</v>
      </c>
      <c r="C1204" s="13" t="s">
        <v>2106</v>
      </c>
      <c r="D1204" s="5" t="s">
        <v>4415</v>
      </c>
      <c r="E1204" s="3">
        <v>301</v>
      </c>
      <c r="F1204" s="4">
        <f t="shared" si="38"/>
        <v>305.03340000000003</v>
      </c>
      <c r="G1204" s="14">
        <f t="shared" si="39"/>
        <v>305</v>
      </c>
    </row>
    <row r="1205" spans="1:7" ht="12.75">
      <c r="A1205" s="5">
        <v>1324</v>
      </c>
      <c r="B1205" s="11" t="s">
        <v>1051</v>
      </c>
      <c r="C1205" s="13" t="s">
        <v>2121</v>
      </c>
      <c r="D1205" s="5" t="s">
        <v>4417</v>
      </c>
      <c r="E1205" s="3">
        <v>452</v>
      </c>
      <c r="F1205" s="4">
        <f t="shared" si="38"/>
        <v>458.0568</v>
      </c>
      <c r="G1205" s="14">
        <f t="shared" si="39"/>
        <v>458</v>
      </c>
    </row>
    <row r="1206" spans="1:7" ht="12.75">
      <c r="A1206" s="5">
        <v>1325</v>
      </c>
      <c r="B1206" s="11" t="s">
        <v>1052</v>
      </c>
      <c r="C1206" s="13" t="s">
        <v>2122</v>
      </c>
      <c r="D1206" s="5" t="s">
        <v>4418</v>
      </c>
      <c r="E1206" s="3">
        <v>301</v>
      </c>
      <c r="F1206" s="4">
        <f t="shared" si="38"/>
        <v>305.03340000000003</v>
      </c>
      <c r="G1206" s="14">
        <f t="shared" si="39"/>
        <v>305</v>
      </c>
    </row>
    <row r="1207" spans="1:7" ht="38.25">
      <c r="A1207" s="5">
        <v>1326</v>
      </c>
      <c r="B1207" s="11" t="s">
        <v>1053</v>
      </c>
      <c r="C1207" s="13" t="s">
        <v>3737</v>
      </c>
      <c r="D1207" s="5" t="s">
        <v>4415</v>
      </c>
      <c r="E1207" s="3">
        <v>301</v>
      </c>
      <c r="F1207" s="4">
        <f t="shared" si="38"/>
        <v>305.03340000000003</v>
      </c>
      <c r="G1207" s="14">
        <f t="shared" si="39"/>
        <v>305</v>
      </c>
    </row>
    <row r="1208" spans="1:7" ht="12.75">
      <c r="A1208" s="5">
        <v>1327</v>
      </c>
      <c r="B1208" s="11" t="s">
        <v>1054</v>
      </c>
      <c r="C1208" s="13" t="s">
        <v>3738</v>
      </c>
      <c r="D1208" s="5" t="s">
        <v>4417</v>
      </c>
      <c r="E1208" s="3">
        <v>452</v>
      </c>
      <c r="F1208" s="4">
        <f t="shared" si="38"/>
        <v>458.0568</v>
      </c>
      <c r="G1208" s="14">
        <f t="shared" si="39"/>
        <v>458</v>
      </c>
    </row>
    <row r="1209" spans="1:7" ht="12.75">
      <c r="A1209" s="5">
        <v>1328</v>
      </c>
      <c r="B1209" s="11" t="s">
        <v>1055</v>
      </c>
      <c r="C1209" s="13" t="s">
        <v>3739</v>
      </c>
      <c r="D1209" s="5" t="s">
        <v>4419</v>
      </c>
      <c r="E1209" s="3">
        <v>150</v>
      </c>
      <c r="F1209" s="4">
        <f t="shared" si="38"/>
        <v>152.01000000000002</v>
      </c>
      <c r="G1209" s="14">
        <f t="shared" si="39"/>
        <v>152</v>
      </c>
    </row>
    <row r="1210" spans="1:7" ht="25.5">
      <c r="A1210" s="5">
        <v>1329</v>
      </c>
      <c r="B1210" s="11" t="s">
        <v>1056</v>
      </c>
      <c r="C1210" s="13" t="s">
        <v>3740</v>
      </c>
      <c r="D1210" s="5" t="s">
        <v>4415</v>
      </c>
      <c r="E1210" s="3">
        <v>301</v>
      </c>
      <c r="F1210" s="4">
        <f t="shared" si="38"/>
        <v>305.03340000000003</v>
      </c>
      <c r="G1210" s="14">
        <f t="shared" si="39"/>
        <v>305</v>
      </c>
    </row>
    <row r="1211" spans="1:7" ht="12.75">
      <c r="A1211" s="5">
        <v>1330</v>
      </c>
      <c r="B1211" s="11" t="s">
        <v>1057</v>
      </c>
      <c r="C1211" s="13" t="s">
        <v>3741</v>
      </c>
      <c r="D1211" s="5" t="s">
        <v>4417</v>
      </c>
      <c r="E1211" s="3">
        <v>452</v>
      </c>
      <c r="F1211" s="4">
        <f t="shared" si="38"/>
        <v>458.0568</v>
      </c>
      <c r="G1211" s="14">
        <f t="shared" si="39"/>
        <v>458</v>
      </c>
    </row>
    <row r="1212" spans="1:7" ht="12.75">
      <c r="A1212" s="5">
        <v>1331</v>
      </c>
      <c r="B1212" s="11" t="s">
        <v>1058</v>
      </c>
      <c r="C1212" s="13" t="s">
        <v>3742</v>
      </c>
      <c r="D1212" s="5" t="s">
        <v>4418</v>
      </c>
      <c r="E1212" s="3">
        <v>301</v>
      </c>
      <c r="F1212" s="4">
        <f t="shared" si="38"/>
        <v>305.03340000000003</v>
      </c>
      <c r="G1212" s="14">
        <f t="shared" si="39"/>
        <v>305</v>
      </c>
    </row>
    <row r="1213" spans="1:7" ht="12.75">
      <c r="A1213" s="5">
        <v>1332</v>
      </c>
      <c r="B1213" s="11" t="s">
        <v>1059</v>
      </c>
      <c r="C1213" s="13" t="s">
        <v>3743</v>
      </c>
      <c r="D1213" s="5" t="s">
        <v>4419</v>
      </c>
      <c r="E1213" s="3">
        <v>150</v>
      </c>
      <c r="F1213" s="4">
        <f t="shared" si="38"/>
        <v>152.01000000000002</v>
      </c>
      <c r="G1213" s="14">
        <f t="shared" si="39"/>
        <v>152</v>
      </c>
    </row>
    <row r="1214" spans="1:7" ht="25.5">
      <c r="A1214" s="5">
        <v>1333</v>
      </c>
      <c r="B1214" s="11" t="s">
        <v>1060</v>
      </c>
      <c r="C1214" s="13" t="s">
        <v>3744</v>
      </c>
      <c r="D1214" s="5" t="s">
        <v>4419</v>
      </c>
      <c r="E1214" s="3">
        <v>150</v>
      </c>
      <c r="F1214" s="4">
        <f t="shared" si="38"/>
        <v>152.01000000000002</v>
      </c>
      <c r="G1214" s="14">
        <f t="shared" si="39"/>
        <v>152</v>
      </c>
    </row>
    <row r="1215" spans="1:7" ht="12.75">
      <c r="A1215" s="5">
        <v>1334</v>
      </c>
      <c r="B1215" s="11" t="s">
        <v>1061</v>
      </c>
      <c r="C1215" s="13" t="s">
        <v>3745</v>
      </c>
      <c r="D1215" s="5" t="s">
        <v>4418</v>
      </c>
      <c r="E1215" s="3">
        <v>301</v>
      </c>
      <c r="F1215" s="4">
        <f t="shared" si="38"/>
        <v>305.03340000000003</v>
      </c>
      <c r="G1215" s="14">
        <f t="shared" si="39"/>
        <v>305</v>
      </c>
    </row>
    <row r="1216" spans="1:7" ht="25.5">
      <c r="A1216" s="5">
        <v>1335</v>
      </c>
      <c r="B1216" s="11" t="s">
        <v>1062</v>
      </c>
      <c r="C1216" s="13" t="s">
        <v>3746</v>
      </c>
      <c r="D1216" s="5" t="s">
        <v>4419</v>
      </c>
      <c r="E1216" s="3">
        <v>150</v>
      </c>
      <c r="F1216" s="4">
        <f t="shared" si="38"/>
        <v>152.01000000000002</v>
      </c>
      <c r="G1216" s="14">
        <f t="shared" si="39"/>
        <v>152</v>
      </c>
    </row>
    <row r="1217" spans="1:7" ht="12.75">
      <c r="A1217" s="5">
        <v>1336</v>
      </c>
      <c r="B1217" s="11" t="s">
        <v>1063</v>
      </c>
      <c r="C1217" s="13" t="s">
        <v>3747</v>
      </c>
      <c r="D1217" s="5" t="s">
        <v>4418</v>
      </c>
      <c r="E1217" s="3">
        <v>301</v>
      </c>
      <c r="F1217" s="4">
        <f t="shared" si="38"/>
        <v>305.03340000000003</v>
      </c>
      <c r="G1217" s="14">
        <f t="shared" si="39"/>
        <v>305</v>
      </c>
    </row>
    <row r="1218" spans="1:7" ht="12.75">
      <c r="A1218" s="5">
        <v>1337</v>
      </c>
      <c r="B1218" s="11" t="s">
        <v>1064</v>
      </c>
      <c r="C1218" s="13" t="s">
        <v>3748</v>
      </c>
      <c r="D1218" s="5" t="s">
        <v>4418</v>
      </c>
      <c r="E1218" s="3">
        <v>301</v>
      </c>
      <c r="F1218" s="4">
        <f t="shared" si="38"/>
        <v>305.03340000000003</v>
      </c>
      <c r="G1218" s="14">
        <f t="shared" si="39"/>
        <v>305</v>
      </c>
    </row>
    <row r="1219" spans="1:7" ht="12.75">
      <c r="A1219" s="5">
        <v>1338</v>
      </c>
      <c r="B1219" s="11" t="s">
        <v>1065</v>
      </c>
      <c r="C1219" s="13" t="s">
        <v>3749</v>
      </c>
      <c r="D1219" s="5" t="s">
        <v>4418</v>
      </c>
      <c r="E1219" s="3">
        <v>301</v>
      </c>
      <c r="F1219" s="4">
        <f t="shared" si="38"/>
        <v>305.03340000000003</v>
      </c>
      <c r="G1219" s="14">
        <f t="shared" si="39"/>
        <v>305</v>
      </c>
    </row>
    <row r="1220" spans="1:7" ht="12.75">
      <c r="A1220" s="5">
        <v>1339</v>
      </c>
      <c r="B1220" s="11" t="s">
        <v>1066</v>
      </c>
      <c r="C1220" s="13" t="s">
        <v>3750</v>
      </c>
      <c r="D1220" s="5" t="s">
        <v>4419</v>
      </c>
      <c r="E1220" s="3">
        <v>150</v>
      </c>
      <c r="F1220" s="4">
        <f t="shared" si="38"/>
        <v>152.01000000000002</v>
      </c>
      <c r="G1220" s="14">
        <f t="shared" si="39"/>
        <v>152</v>
      </c>
    </row>
    <row r="1221" spans="1:7" ht="12.75">
      <c r="A1221" s="5">
        <v>1340</v>
      </c>
      <c r="B1221" s="11" t="s">
        <v>1067</v>
      </c>
      <c r="C1221" s="13" t="s">
        <v>3751</v>
      </c>
      <c r="D1221" s="5" t="s">
        <v>4417</v>
      </c>
      <c r="E1221" s="3">
        <v>452</v>
      </c>
      <c r="F1221" s="4">
        <f t="shared" si="38"/>
        <v>458.0568</v>
      </c>
      <c r="G1221" s="14">
        <f t="shared" si="39"/>
        <v>458</v>
      </c>
    </row>
    <row r="1222" spans="1:7" ht="12.75">
      <c r="A1222" s="5">
        <v>1341</v>
      </c>
      <c r="B1222" s="11" t="s">
        <v>1068</v>
      </c>
      <c r="C1222" s="13" t="s">
        <v>3752</v>
      </c>
      <c r="D1222" s="5" t="s">
        <v>4416</v>
      </c>
      <c r="E1222" s="3">
        <v>664</v>
      </c>
      <c r="F1222" s="4">
        <f t="shared" si="38"/>
        <v>672.8976</v>
      </c>
      <c r="G1222" s="14">
        <f t="shared" si="39"/>
        <v>673</v>
      </c>
    </row>
    <row r="1223" spans="1:7" ht="25.5">
      <c r="A1223" s="5">
        <v>1342</v>
      </c>
      <c r="B1223" s="11" t="s">
        <v>1069</v>
      </c>
      <c r="C1223" s="13" t="s">
        <v>3753</v>
      </c>
      <c r="D1223" s="5" t="s">
        <v>4414</v>
      </c>
      <c r="E1223" s="3">
        <v>1058</v>
      </c>
      <c r="F1223" s="4">
        <f t="shared" si="38"/>
        <v>1072.1772</v>
      </c>
      <c r="G1223" s="14">
        <f t="shared" si="39"/>
        <v>1072</v>
      </c>
    </row>
    <row r="1224" spans="1:7" ht="12.75">
      <c r="A1224" s="5">
        <v>1343</v>
      </c>
      <c r="B1224" s="11" t="s">
        <v>1070</v>
      </c>
      <c r="C1224" s="13" t="s">
        <v>3754</v>
      </c>
      <c r="D1224" s="5" t="s">
        <v>4416</v>
      </c>
      <c r="E1224" s="3">
        <v>664</v>
      </c>
      <c r="F1224" s="4">
        <f t="shared" si="38"/>
        <v>672.8976</v>
      </c>
      <c r="G1224" s="14">
        <f t="shared" si="39"/>
        <v>673</v>
      </c>
    </row>
    <row r="1225" spans="1:7" ht="25.5">
      <c r="A1225" s="5">
        <v>1344</v>
      </c>
      <c r="B1225" s="11" t="s">
        <v>1071</v>
      </c>
      <c r="C1225" s="13" t="s">
        <v>3755</v>
      </c>
      <c r="D1225" s="5" t="s">
        <v>4414</v>
      </c>
      <c r="E1225" s="3">
        <v>1058</v>
      </c>
      <c r="F1225" s="4">
        <f t="shared" si="38"/>
        <v>1072.1772</v>
      </c>
      <c r="G1225" s="14">
        <f t="shared" si="39"/>
        <v>1072</v>
      </c>
    </row>
    <row r="1226" spans="1:7" ht="12.75">
      <c r="A1226" s="5">
        <v>1345</v>
      </c>
      <c r="B1226" s="11" t="s">
        <v>1072</v>
      </c>
      <c r="C1226" s="13" t="s">
        <v>3756</v>
      </c>
      <c r="D1226" s="5" t="s">
        <v>4416</v>
      </c>
      <c r="E1226" s="3">
        <v>664</v>
      </c>
      <c r="F1226" s="4">
        <f t="shared" si="38"/>
        <v>672.8976</v>
      </c>
      <c r="G1226" s="14">
        <f t="shared" si="39"/>
        <v>673</v>
      </c>
    </row>
    <row r="1227" spans="1:7" ht="25.5">
      <c r="A1227" s="5">
        <v>1346</v>
      </c>
      <c r="B1227" s="11" t="s">
        <v>1073</v>
      </c>
      <c r="C1227" s="13" t="s">
        <v>3757</v>
      </c>
      <c r="D1227" s="5" t="s">
        <v>4414</v>
      </c>
      <c r="E1227" s="3">
        <v>1058</v>
      </c>
      <c r="F1227" s="4">
        <f t="shared" si="38"/>
        <v>1072.1772</v>
      </c>
      <c r="G1227" s="14">
        <f t="shared" si="39"/>
        <v>1072</v>
      </c>
    </row>
    <row r="1228" spans="1:7" ht="12.75">
      <c r="A1228" s="5">
        <v>1347</v>
      </c>
      <c r="B1228" s="11" t="s">
        <v>1074</v>
      </c>
      <c r="C1228" s="13" t="s">
        <v>3758</v>
      </c>
      <c r="D1228" s="5" t="s">
        <v>4418</v>
      </c>
      <c r="E1228" s="3">
        <v>301</v>
      </c>
      <c r="F1228" s="4">
        <f t="shared" si="38"/>
        <v>305.03340000000003</v>
      </c>
      <c r="G1228" s="14">
        <f t="shared" si="39"/>
        <v>305</v>
      </c>
    </row>
    <row r="1229" spans="1:7" ht="76.5">
      <c r="A1229" s="5">
        <v>1348</v>
      </c>
      <c r="B1229" s="11" t="s">
        <v>1075</v>
      </c>
      <c r="C1229" s="13" t="s">
        <v>4895</v>
      </c>
      <c r="D1229" s="5" t="s">
        <v>4419</v>
      </c>
      <c r="E1229" s="3">
        <v>150</v>
      </c>
      <c r="F1229" s="4">
        <f t="shared" si="38"/>
        <v>152.01000000000002</v>
      </c>
      <c r="G1229" s="14">
        <f t="shared" si="39"/>
        <v>152</v>
      </c>
    </row>
    <row r="1230" spans="1:7" ht="12.75">
      <c r="A1230" s="5">
        <v>1349</v>
      </c>
      <c r="B1230" s="11" t="s">
        <v>1076</v>
      </c>
      <c r="C1230" s="13" t="s">
        <v>3759</v>
      </c>
      <c r="D1230" s="5" t="s">
        <v>4419</v>
      </c>
      <c r="E1230" s="3">
        <v>150</v>
      </c>
      <c r="F1230" s="4">
        <f t="shared" si="38"/>
        <v>152.01000000000002</v>
      </c>
      <c r="G1230" s="14">
        <f t="shared" si="39"/>
        <v>152</v>
      </c>
    </row>
    <row r="1231" spans="1:7" ht="12.75">
      <c r="A1231" s="5">
        <v>1350</v>
      </c>
      <c r="B1231" s="11" t="s">
        <v>1077</v>
      </c>
      <c r="C1231" s="13" t="s">
        <v>3760</v>
      </c>
      <c r="D1231" s="5" t="s">
        <v>4419</v>
      </c>
      <c r="E1231" s="3">
        <v>150</v>
      </c>
      <c r="F1231" s="4">
        <f t="shared" si="38"/>
        <v>152.01000000000002</v>
      </c>
      <c r="G1231" s="14">
        <f t="shared" si="39"/>
        <v>152</v>
      </c>
    </row>
    <row r="1232" spans="1:7" ht="12.75">
      <c r="A1232" s="5">
        <v>1351</v>
      </c>
      <c r="B1232" s="11" t="s">
        <v>1078</v>
      </c>
      <c r="C1232" s="13" t="s">
        <v>1819</v>
      </c>
      <c r="D1232" s="5" t="s">
        <v>4425</v>
      </c>
      <c r="E1232" s="3">
        <v>84</v>
      </c>
      <c r="F1232" s="4">
        <f t="shared" si="38"/>
        <v>85.1256</v>
      </c>
      <c r="G1232" s="14">
        <f t="shared" si="39"/>
        <v>85.2</v>
      </c>
    </row>
    <row r="1233" spans="1:7" ht="12.75">
      <c r="A1233" s="5">
        <v>1352</v>
      </c>
      <c r="B1233" s="11" t="s">
        <v>1079</v>
      </c>
      <c r="C1233" s="13" t="s">
        <v>1820</v>
      </c>
      <c r="D1233" s="5" t="s">
        <v>4418</v>
      </c>
      <c r="E1233" s="3">
        <v>301</v>
      </c>
      <c r="F1233" s="4">
        <f t="shared" si="38"/>
        <v>305.03340000000003</v>
      </c>
      <c r="G1233" s="14">
        <f t="shared" si="39"/>
        <v>305</v>
      </c>
    </row>
    <row r="1234" spans="1:7" ht="12.75">
      <c r="A1234" s="5">
        <v>1353</v>
      </c>
      <c r="B1234" s="11" t="s">
        <v>1080</v>
      </c>
      <c r="C1234" s="13" t="s">
        <v>1821</v>
      </c>
      <c r="D1234" s="5" t="s">
        <v>4419</v>
      </c>
      <c r="E1234" s="3">
        <v>150</v>
      </c>
      <c r="F1234" s="4">
        <f t="shared" si="38"/>
        <v>152.01000000000002</v>
      </c>
      <c r="G1234" s="14">
        <f t="shared" si="39"/>
        <v>152</v>
      </c>
    </row>
    <row r="1235" spans="1:7" ht="25.5">
      <c r="A1235" s="5">
        <v>1354</v>
      </c>
      <c r="B1235" s="11" t="s">
        <v>1081</v>
      </c>
      <c r="C1235" s="13" t="s">
        <v>1822</v>
      </c>
      <c r="D1235" s="5" t="s">
        <v>4420</v>
      </c>
      <c r="E1235" s="3">
        <v>114</v>
      </c>
      <c r="F1235" s="4">
        <f t="shared" si="38"/>
        <v>115.5276</v>
      </c>
      <c r="G1235" s="14">
        <f t="shared" si="39"/>
        <v>115.5</v>
      </c>
    </row>
    <row r="1236" spans="1:7" ht="12.75">
      <c r="A1236" s="5">
        <v>1355</v>
      </c>
      <c r="B1236" s="11" t="s">
        <v>1082</v>
      </c>
      <c r="C1236" s="13" t="s">
        <v>1823</v>
      </c>
      <c r="D1236" s="5" t="s">
        <v>4418</v>
      </c>
      <c r="E1236" s="3">
        <v>301</v>
      </c>
      <c r="F1236" s="4">
        <f aca="true" t="shared" si="40" ref="F1236:F1299">+E1236*$F$9</f>
        <v>305.03340000000003</v>
      </c>
      <c r="G1236" s="14">
        <f aca="true" t="shared" si="41" ref="G1236:G1299">IF(F1236&lt;2,ROUND(F1236*20,0)/20,IF(AND(F1236&gt;=2,F1236&lt;=50),ROUND(F1236*10,0)/10,IF(AND(F1236&gt;=50,F1236&lt;100),ROUND(F1236*5,0)/5,IF(AND(F1236&gt;=100,F1236&lt;500),ROUND(F1236*2,0)/2,IF(F1236&gt;=500,ROUND(F1236,0))))))</f>
        <v>305</v>
      </c>
    </row>
    <row r="1237" spans="1:7" ht="12.75">
      <c r="A1237" s="5">
        <v>1356</v>
      </c>
      <c r="B1237" s="11" t="s">
        <v>1083</v>
      </c>
      <c r="C1237" s="13" t="s">
        <v>1824</v>
      </c>
      <c r="D1237" s="5" t="s">
        <v>4418</v>
      </c>
      <c r="E1237" s="3">
        <v>301</v>
      </c>
      <c r="F1237" s="4">
        <f t="shared" si="40"/>
        <v>305.03340000000003</v>
      </c>
      <c r="G1237" s="14">
        <f t="shared" si="41"/>
        <v>305</v>
      </c>
    </row>
    <row r="1238" spans="1:7" ht="12.75">
      <c r="A1238" s="5">
        <v>1357</v>
      </c>
      <c r="B1238" s="11" t="s">
        <v>1084</v>
      </c>
      <c r="C1238" s="13" t="s">
        <v>1825</v>
      </c>
      <c r="D1238" s="5" t="s">
        <v>4417</v>
      </c>
      <c r="E1238" s="3">
        <v>452</v>
      </c>
      <c r="F1238" s="4">
        <f t="shared" si="40"/>
        <v>458.0568</v>
      </c>
      <c r="G1238" s="14">
        <f t="shared" si="41"/>
        <v>458</v>
      </c>
    </row>
    <row r="1239" spans="1:7" ht="12.75">
      <c r="A1239" s="5">
        <v>1358</v>
      </c>
      <c r="B1239" s="11" t="s">
        <v>1085</v>
      </c>
      <c r="C1239" s="13" t="s">
        <v>1826</v>
      </c>
      <c r="D1239" s="5" t="s">
        <v>4417</v>
      </c>
      <c r="E1239" s="3">
        <v>452</v>
      </c>
      <c r="F1239" s="4">
        <f t="shared" si="40"/>
        <v>458.0568</v>
      </c>
      <c r="G1239" s="14">
        <f t="shared" si="41"/>
        <v>458</v>
      </c>
    </row>
    <row r="1240" spans="1:7" ht="12.75">
      <c r="A1240" s="5">
        <v>1359</v>
      </c>
      <c r="B1240" s="11" t="s">
        <v>1086</v>
      </c>
      <c r="C1240" s="13" t="s">
        <v>1827</v>
      </c>
      <c r="D1240" s="5" t="s">
        <v>4416</v>
      </c>
      <c r="E1240" s="3">
        <v>664</v>
      </c>
      <c r="F1240" s="4">
        <f t="shared" si="40"/>
        <v>672.8976</v>
      </c>
      <c r="G1240" s="14">
        <f t="shared" si="41"/>
        <v>673</v>
      </c>
    </row>
    <row r="1241" spans="1:7" ht="25.5">
      <c r="A1241" s="5">
        <v>1360</v>
      </c>
      <c r="B1241" s="11" t="s">
        <v>1087</v>
      </c>
      <c r="C1241" s="13" t="s">
        <v>1828</v>
      </c>
      <c r="D1241" s="5" t="s">
        <v>4417</v>
      </c>
      <c r="E1241" s="3">
        <v>452</v>
      </c>
      <c r="F1241" s="4">
        <f t="shared" si="40"/>
        <v>458.0568</v>
      </c>
      <c r="G1241" s="14">
        <f t="shared" si="41"/>
        <v>458</v>
      </c>
    </row>
    <row r="1242" spans="1:7" ht="12.75">
      <c r="A1242" s="5">
        <v>1361</v>
      </c>
      <c r="B1242" s="11" t="s">
        <v>1088</v>
      </c>
      <c r="C1242" s="13" t="s">
        <v>1829</v>
      </c>
      <c r="D1242" s="5" t="s">
        <v>4418</v>
      </c>
      <c r="E1242" s="3">
        <v>301</v>
      </c>
      <c r="F1242" s="4">
        <f t="shared" si="40"/>
        <v>305.03340000000003</v>
      </c>
      <c r="G1242" s="14">
        <f t="shared" si="41"/>
        <v>305</v>
      </c>
    </row>
    <row r="1243" spans="1:7" ht="12.75">
      <c r="A1243" s="5">
        <v>1362</v>
      </c>
      <c r="B1243" s="11" t="s">
        <v>1089</v>
      </c>
      <c r="C1243" s="13" t="s">
        <v>1830</v>
      </c>
      <c r="D1243" s="5" t="s">
        <v>4424</v>
      </c>
      <c r="E1243" s="3">
        <v>66</v>
      </c>
      <c r="F1243" s="4">
        <f t="shared" si="40"/>
        <v>66.8844</v>
      </c>
      <c r="G1243" s="14">
        <f t="shared" si="41"/>
        <v>66.8</v>
      </c>
    </row>
    <row r="1244" spans="1:7" ht="12.75">
      <c r="A1244" s="5">
        <v>1363</v>
      </c>
      <c r="B1244" s="11" t="s">
        <v>1090</v>
      </c>
      <c r="C1244" s="13" t="s">
        <v>1831</v>
      </c>
      <c r="D1244" s="5" t="s">
        <v>4420</v>
      </c>
      <c r="E1244" s="3">
        <v>114</v>
      </c>
      <c r="F1244" s="4">
        <f t="shared" si="40"/>
        <v>115.5276</v>
      </c>
      <c r="G1244" s="14">
        <f t="shared" si="41"/>
        <v>115.5</v>
      </c>
    </row>
    <row r="1245" spans="1:7" ht="12.75">
      <c r="A1245" s="5">
        <v>1364</v>
      </c>
      <c r="B1245" s="11" t="s">
        <v>1091</v>
      </c>
      <c r="C1245" s="13" t="s">
        <v>1832</v>
      </c>
      <c r="D1245" s="5" t="s">
        <v>4432</v>
      </c>
      <c r="E1245" s="3">
        <v>114</v>
      </c>
      <c r="F1245" s="4">
        <f t="shared" si="40"/>
        <v>115.5276</v>
      </c>
      <c r="G1245" s="14">
        <f t="shared" si="41"/>
        <v>115.5</v>
      </c>
    </row>
    <row r="1246" spans="1:7" ht="12.75">
      <c r="A1246" s="5">
        <v>1365</v>
      </c>
      <c r="B1246" s="11" t="s">
        <v>1092</v>
      </c>
      <c r="C1246" s="13" t="s">
        <v>1833</v>
      </c>
      <c r="D1246" s="5" t="s">
        <v>4427</v>
      </c>
      <c r="E1246" s="3">
        <v>51</v>
      </c>
      <c r="F1246" s="4">
        <f t="shared" si="40"/>
        <v>51.683400000000006</v>
      </c>
      <c r="G1246" s="14">
        <f t="shared" si="41"/>
        <v>51.6</v>
      </c>
    </row>
    <row r="1247" spans="1:7" ht="12.75">
      <c r="A1247" s="5">
        <v>1366</v>
      </c>
      <c r="B1247" s="11" t="s">
        <v>1093</v>
      </c>
      <c r="C1247" s="13" t="s">
        <v>1834</v>
      </c>
      <c r="D1247" s="5" t="s">
        <v>4431</v>
      </c>
      <c r="E1247" s="3">
        <v>84</v>
      </c>
      <c r="F1247" s="4">
        <f t="shared" si="40"/>
        <v>85.1256</v>
      </c>
      <c r="G1247" s="14">
        <f t="shared" si="41"/>
        <v>85.2</v>
      </c>
    </row>
    <row r="1248" spans="1:7" ht="25.5">
      <c r="A1248" s="5">
        <v>1367</v>
      </c>
      <c r="B1248" s="11" t="s">
        <v>1094</v>
      </c>
      <c r="C1248" s="13" t="s">
        <v>1835</v>
      </c>
      <c r="D1248" s="5" t="s">
        <v>4424</v>
      </c>
      <c r="E1248" s="3">
        <v>66</v>
      </c>
      <c r="F1248" s="4">
        <f t="shared" si="40"/>
        <v>66.8844</v>
      </c>
      <c r="G1248" s="14">
        <f t="shared" si="41"/>
        <v>66.8</v>
      </c>
    </row>
    <row r="1249" spans="1:7" ht="14.25" customHeight="1">
      <c r="A1249" s="5">
        <v>1368</v>
      </c>
      <c r="B1249" s="11" t="s">
        <v>1095</v>
      </c>
      <c r="C1249" s="13" t="s">
        <v>1836</v>
      </c>
      <c r="D1249" s="5" t="s">
        <v>4424</v>
      </c>
      <c r="E1249" s="3">
        <v>66</v>
      </c>
      <c r="F1249" s="4">
        <f t="shared" si="40"/>
        <v>66.8844</v>
      </c>
      <c r="G1249" s="14">
        <f t="shared" si="41"/>
        <v>66.8</v>
      </c>
    </row>
    <row r="1250" spans="1:7" ht="12.75">
      <c r="A1250" s="5">
        <v>1369</v>
      </c>
      <c r="B1250" s="11" t="s">
        <v>110</v>
      </c>
      <c r="C1250" s="13" t="s">
        <v>1837</v>
      </c>
      <c r="D1250" s="5" t="s">
        <v>4420</v>
      </c>
      <c r="E1250" s="3">
        <v>114</v>
      </c>
      <c r="F1250" s="4">
        <f t="shared" si="40"/>
        <v>115.5276</v>
      </c>
      <c r="G1250" s="14">
        <f t="shared" si="41"/>
        <v>115.5</v>
      </c>
    </row>
    <row r="1251" spans="1:7" ht="12.75">
      <c r="A1251" s="5">
        <v>1370</v>
      </c>
      <c r="B1251" s="11" t="s">
        <v>111</v>
      </c>
      <c r="C1251" s="13" t="s">
        <v>1838</v>
      </c>
      <c r="D1251" s="5" t="s">
        <v>4418</v>
      </c>
      <c r="E1251" s="3">
        <v>301</v>
      </c>
      <c r="F1251" s="4">
        <f t="shared" si="40"/>
        <v>305.03340000000003</v>
      </c>
      <c r="G1251" s="14">
        <f t="shared" si="41"/>
        <v>305</v>
      </c>
    </row>
    <row r="1252" spans="1:7" ht="12.75">
      <c r="A1252" s="5">
        <v>1371</v>
      </c>
      <c r="B1252" s="11" t="s">
        <v>112</v>
      </c>
      <c r="C1252" s="13" t="s">
        <v>1839</v>
      </c>
      <c r="D1252" s="5" t="s">
        <v>4424</v>
      </c>
      <c r="E1252" s="3">
        <v>66</v>
      </c>
      <c r="F1252" s="4">
        <f t="shared" si="40"/>
        <v>66.8844</v>
      </c>
      <c r="G1252" s="14">
        <f t="shared" si="41"/>
        <v>66.8</v>
      </c>
    </row>
    <row r="1253" spans="1:7" ht="12.75">
      <c r="A1253" s="5">
        <v>1372</v>
      </c>
      <c r="B1253" s="11" t="s">
        <v>113</v>
      </c>
      <c r="C1253" s="13" t="s">
        <v>1840</v>
      </c>
      <c r="D1253" s="5" t="s">
        <v>4426</v>
      </c>
      <c r="E1253" s="3">
        <v>33</v>
      </c>
      <c r="F1253" s="4">
        <f t="shared" si="40"/>
        <v>33.4422</v>
      </c>
      <c r="G1253" s="14">
        <f t="shared" si="41"/>
        <v>33.4</v>
      </c>
    </row>
    <row r="1254" spans="1:7" ht="12.75">
      <c r="A1254" s="5">
        <v>1373</v>
      </c>
      <c r="B1254" s="11" t="s">
        <v>114</v>
      </c>
      <c r="C1254" s="13" t="s">
        <v>1841</v>
      </c>
      <c r="D1254" s="5" t="s">
        <v>4423</v>
      </c>
      <c r="E1254" s="3">
        <v>41</v>
      </c>
      <c r="F1254" s="4">
        <f t="shared" si="40"/>
        <v>41.549400000000006</v>
      </c>
      <c r="G1254" s="14">
        <f t="shared" si="41"/>
        <v>41.5</v>
      </c>
    </row>
    <row r="1255" spans="1:7" ht="12.75">
      <c r="A1255" s="5">
        <v>1374</v>
      </c>
      <c r="B1255" s="11" t="s">
        <v>115</v>
      </c>
      <c r="C1255" s="13" t="s">
        <v>1842</v>
      </c>
      <c r="D1255" s="5" t="s">
        <v>4423</v>
      </c>
      <c r="E1255" s="3">
        <v>41</v>
      </c>
      <c r="F1255" s="4">
        <f t="shared" si="40"/>
        <v>41.549400000000006</v>
      </c>
      <c r="G1255" s="14">
        <f t="shared" si="41"/>
        <v>41.5</v>
      </c>
    </row>
    <row r="1256" spans="1:7" ht="12.75">
      <c r="A1256" s="5">
        <v>1375</v>
      </c>
      <c r="B1256" s="11" t="s">
        <v>116</v>
      </c>
      <c r="C1256" s="13" t="s">
        <v>1843</v>
      </c>
      <c r="D1256" s="5" t="s">
        <v>4427</v>
      </c>
      <c r="E1256" s="3">
        <v>51</v>
      </c>
      <c r="F1256" s="4">
        <f t="shared" si="40"/>
        <v>51.683400000000006</v>
      </c>
      <c r="G1256" s="14">
        <f t="shared" si="41"/>
        <v>51.6</v>
      </c>
    </row>
    <row r="1257" spans="1:7" ht="12.75">
      <c r="A1257" s="5">
        <v>1376</v>
      </c>
      <c r="B1257" s="11" t="s">
        <v>117</v>
      </c>
      <c r="C1257" s="13" t="s">
        <v>1844</v>
      </c>
      <c r="D1257" s="5" t="s">
        <v>4426</v>
      </c>
      <c r="E1257" s="3">
        <v>33</v>
      </c>
      <c r="F1257" s="4">
        <f t="shared" si="40"/>
        <v>33.4422</v>
      </c>
      <c r="G1257" s="14">
        <f t="shared" si="41"/>
        <v>33.4</v>
      </c>
    </row>
    <row r="1258" spans="1:7" ht="12.75">
      <c r="A1258" s="5">
        <v>1377</v>
      </c>
      <c r="B1258" s="11" t="s">
        <v>118</v>
      </c>
      <c r="C1258" s="13" t="s">
        <v>1845</v>
      </c>
      <c r="D1258" s="5" t="s">
        <v>4426</v>
      </c>
      <c r="E1258" s="3">
        <v>33</v>
      </c>
      <c r="F1258" s="4">
        <f t="shared" si="40"/>
        <v>33.4422</v>
      </c>
      <c r="G1258" s="14">
        <f t="shared" si="41"/>
        <v>33.4</v>
      </c>
    </row>
    <row r="1259" spans="1:7" ht="12.75">
      <c r="A1259" s="5">
        <v>1378</v>
      </c>
      <c r="B1259" s="11" t="s">
        <v>119</v>
      </c>
      <c r="C1259" s="13" t="s">
        <v>1846</v>
      </c>
      <c r="D1259" s="5" t="s">
        <v>4418</v>
      </c>
      <c r="E1259" s="3">
        <v>301</v>
      </c>
      <c r="F1259" s="4">
        <f t="shared" si="40"/>
        <v>305.03340000000003</v>
      </c>
      <c r="G1259" s="14">
        <f t="shared" si="41"/>
        <v>305</v>
      </c>
    </row>
    <row r="1260" spans="1:7" ht="63.75">
      <c r="A1260" s="5">
        <v>1379</v>
      </c>
      <c r="B1260" s="11" t="s">
        <v>120</v>
      </c>
      <c r="C1260" s="13" t="s">
        <v>1847</v>
      </c>
      <c r="D1260" s="5" t="s">
        <v>4419</v>
      </c>
      <c r="E1260" s="3">
        <v>150</v>
      </c>
      <c r="F1260" s="4">
        <f t="shared" si="40"/>
        <v>152.01000000000002</v>
      </c>
      <c r="G1260" s="14">
        <f t="shared" si="41"/>
        <v>152</v>
      </c>
    </row>
    <row r="1261" spans="1:7" ht="27" customHeight="1">
      <c r="A1261" s="5">
        <v>1380</v>
      </c>
      <c r="B1261" s="11" t="s">
        <v>121</v>
      </c>
      <c r="C1261" s="13" t="s">
        <v>1848</v>
      </c>
      <c r="D1261" s="5" t="s">
        <v>4418</v>
      </c>
      <c r="E1261" s="3">
        <v>301</v>
      </c>
      <c r="F1261" s="4">
        <f t="shared" si="40"/>
        <v>305.03340000000003</v>
      </c>
      <c r="G1261" s="14">
        <f t="shared" si="41"/>
        <v>305</v>
      </c>
    </row>
    <row r="1262" spans="1:7" ht="25.5">
      <c r="A1262" s="5">
        <v>1381</v>
      </c>
      <c r="B1262" s="11" t="s">
        <v>122</v>
      </c>
      <c r="C1262" s="13" t="s">
        <v>2191</v>
      </c>
      <c r="D1262" s="5" t="s">
        <v>4433</v>
      </c>
      <c r="E1262" s="3">
        <v>150</v>
      </c>
      <c r="F1262" s="4">
        <f t="shared" si="40"/>
        <v>152.01000000000002</v>
      </c>
      <c r="G1262" s="14">
        <f t="shared" si="41"/>
        <v>152</v>
      </c>
    </row>
    <row r="1263" spans="1:7" ht="38.25">
      <c r="A1263" s="5">
        <v>1382</v>
      </c>
      <c r="B1263" s="11" t="s">
        <v>123</v>
      </c>
      <c r="C1263" s="13" t="s">
        <v>2192</v>
      </c>
      <c r="D1263" s="5" t="s">
        <v>4420</v>
      </c>
      <c r="E1263" s="3">
        <v>114</v>
      </c>
      <c r="F1263" s="4">
        <f t="shared" si="40"/>
        <v>115.5276</v>
      </c>
      <c r="G1263" s="14">
        <f t="shared" si="41"/>
        <v>115.5</v>
      </c>
    </row>
    <row r="1264" spans="1:7" ht="12.75">
      <c r="A1264" s="5">
        <v>1383</v>
      </c>
      <c r="B1264" s="11" t="s">
        <v>124</v>
      </c>
      <c r="C1264" s="13" t="s">
        <v>2193</v>
      </c>
      <c r="D1264" s="5" t="s">
        <v>4419</v>
      </c>
      <c r="E1264" s="3">
        <v>150</v>
      </c>
      <c r="F1264" s="4">
        <f t="shared" si="40"/>
        <v>152.01000000000002</v>
      </c>
      <c r="G1264" s="14">
        <f t="shared" si="41"/>
        <v>152</v>
      </c>
    </row>
    <row r="1265" spans="1:7" ht="12.75">
      <c r="A1265" s="5">
        <v>1384</v>
      </c>
      <c r="B1265" s="11" t="s">
        <v>125</v>
      </c>
      <c r="C1265" s="13" t="s">
        <v>2194</v>
      </c>
      <c r="D1265" s="5" t="s">
        <v>4419</v>
      </c>
      <c r="E1265" s="3">
        <v>150</v>
      </c>
      <c r="F1265" s="4">
        <f t="shared" si="40"/>
        <v>152.01000000000002</v>
      </c>
      <c r="G1265" s="14">
        <f t="shared" si="41"/>
        <v>152</v>
      </c>
    </row>
    <row r="1266" spans="1:7" ht="25.5">
      <c r="A1266" s="5">
        <v>1385</v>
      </c>
      <c r="B1266" s="11" t="s">
        <v>126</v>
      </c>
      <c r="C1266" s="13" t="s">
        <v>2195</v>
      </c>
      <c r="D1266" s="5" t="s">
        <v>4426</v>
      </c>
      <c r="E1266" s="3">
        <v>33</v>
      </c>
      <c r="F1266" s="4">
        <f t="shared" si="40"/>
        <v>33.4422</v>
      </c>
      <c r="G1266" s="14">
        <f t="shared" si="41"/>
        <v>33.4</v>
      </c>
    </row>
    <row r="1267" spans="1:7" ht="38.25">
      <c r="A1267" s="5">
        <v>1386</v>
      </c>
      <c r="B1267" s="11" t="s">
        <v>127</v>
      </c>
      <c r="C1267" s="13" t="s">
        <v>2811</v>
      </c>
      <c r="D1267" s="5" t="s">
        <v>4420</v>
      </c>
      <c r="E1267" s="3">
        <v>114</v>
      </c>
      <c r="F1267" s="4">
        <f t="shared" si="40"/>
        <v>115.5276</v>
      </c>
      <c r="G1267" s="14">
        <f t="shared" si="41"/>
        <v>115.5</v>
      </c>
    </row>
    <row r="1268" spans="1:7" ht="38.25">
      <c r="A1268" s="5">
        <v>1387</v>
      </c>
      <c r="B1268" s="11" t="s">
        <v>128</v>
      </c>
      <c r="C1268" s="13" t="s">
        <v>2812</v>
      </c>
      <c r="D1268" s="5" t="s">
        <v>4420</v>
      </c>
      <c r="E1268" s="3">
        <v>114</v>
      </c>
      <c r="F1268" s="4">
        <f t="shared" si="40"/>
        <v>115.5276</v>
      </c>
      <c r="G1268" s="14">
        <f t="shared" si="41"/>
        <v>115.5</v>
      </c>
    </row>
    <row r="1269" spans="1:7" ht="38.25">
      <c r="A1269" s="5">
        <v>1388</v>
      </c>
      <c r="B1269" s="11" t="s">
        <v>129</v>
      </c>
      <c r="C1269" s="13" t="s">
        <v>2813</v>
      </c>
      <c r="D1269" s="5" t="s">
        <v>4420</v>
      </c>
      <c r="E1269" s="3">
        <v>114</v>
      </c>
      <c r="F1269" s="4">
        <f t="shared" si="40"/>
        <v>115.5276</v>
      </c>
      <c r="G1269" s="14">
        <f t="shared" si="41"/>
        <v>115.5</v>
      </c>
    </row>
    <row r="1270" spans="1:7" ht="12.75">
      <c r="A1270" s="5">
        <v>1389</v>
      </c>
      <c r="B1270" s="11" t="s">
        <v>130</v>
      </c>
      <c r="C1270" s="13" t="s">
        <v>2196</v>
      </c>
      <c r="D1270" s="5" t="s">
        <v>4419</v>
      </c>
      <c r="E1270" s="3">
        <v>150</v>
      </c>
      <c r="F1270" s="4">
        <f t="shared" si="40"/>
        <v>152.01000000000002</v>
      </c>
      <c r="G1270" s="14">
        <f t="shared" si="41"/>
        <v>152</v>
      </c>
    </row>
    <row r="1271" spans="1:7" ht="12.75">
      <c r="A1271" s="5">
        <v>1390</v>
      </c>
      <c r="B1271" s="11" t="s">
        <v>131</v>
      </c>
      <c r="C1271" s="13" t="s">
        <v>2197</v>
      </c>
      <c r="D1271" s="5" t="s">
        <v>4376</v>
      </c>
      <c r="E1271" s="3">
        <v>0</v>
      </c>
      <c r="F1271" s="4">
        <f t="shared" si="40"/>
        <v>0</v>
      </c>
      <c r="G1271" s="14">
        <f t="shared" si="41"/>
        <v>0</v>
      </c>
    </row>
    <row r="1272" spans="1:7" ht="27.75" customHeight="1">
      <c r="A1272" s="5">
        <v>1391</v>
      </c>
      <c r="B1272" s="11" t="s">
        <v>132</v>
      </c>
      <c r="C1272" s="13" t="s">
        <v>2198</v>
      </c>
      <c r="D1272" s="5" t="s">
        <v>4418</v>
      </c>
      <c r="E1272" s="3">
        <v>301</v>
      </c>
      <c r="F1272" s="4">
        <f t="shared" si="40"/>
        <v>305.03340000000003</v>
      </c>
      <c r="G1272" s="14">
        <f t="shared" si="41"/>
        <v>305</v>
      </c>
    </row>
    <row r="1273" spans="1:7" ht="38.25">
      <c r="A1273" s="5">
        <v>1392</v>
      </c>
      <c r="B1273" s="11" t="s">
        <v>133</v>
      </c>
      <c r="C1273" s="13" t="s">
        <v>2199</v>
      </c>
      <c r="D1273" s="5" t="s">
        <v>4418</v>
      </c>
      <c r="E1273" s="3">
        <v>301</v>
      </c>
      <c r="F1273" s="4">
        <f t="shared" si="40"/>
        <v>305.03340000000003</v>
      </c>
      <c r="G1273" s="14">
        <f t="shared" si="41"/>
        <v>305</v>
      </c>
    </row>
    <row r="1274" spans="1:7" ht="38.25">
      <c r="A1274" s="5">
        <v>1393</v>
      </c>
      <c r="B1274" s="11" t="s">
        <v>134</v>
      </c>
      <c r="C1274" s="13" t="s">
        <v>2200</v>
      </c>
      <c r="D1274" s="5" t="s">
        <v>4417</v>
      </c>
      <c r="E1274" s="3">
        <v>452</v>
      </c>
      <c r="F1274" s="4">
        <f t="shared" si="40"/>
        <v>458.0568</v>
      </c>
      <c r="G1274" s="14">
        <f t="shared" si="41"/>
        <v>458</v>
      </c>
    </row>
    <row r="1275" spans="1:7" ht="38.25">
      <c r="A1275" s="5">
        <v>1394</v>
      </c>
      <c r="B1275" s="11" t="s">
        <v>135</v>
      </c>
      <c r="C1275" s="13" t="s">
        <v>2201</v>
      </c>
      <c r="D1275" s="5" t="s">
        <v>4416</v>
      </c>
      <c r="E1275" s="3">
        <v>664</v>
      </c>
      <c r="F1275" s="4">
        <f t="shared" si="40"/>
        <v>672.8976</v>
      </c>
      <c r="G1275" s="14">
        <f t="shared" si="41"/>
        <v>673</v>
      </c>
    </row>
    <row r="1276" spans="1:7" ht="38.25">
      <c r="A1276" s="5">
        <v>1395</v>
      </c>
      <c r="B1276" s="11" t="s">
        <v>136</v>
      </c>
      <c r="C1276" s="13" t="s">
        <v>2202</v>
      </c>
      <c r="D1276" s="5" t="s">
        <v>4419</v>
      </c>
      <c r="E1276" s="3">
        <v>150</v>
      </c>
      <c r="F1276" s="4">
        <f t="shared" si="40"/>
        <v>152.01000000000002</v>
      </c>
      <c r="G1276" s="14">
        <f t="shared" si="41"/>
        <v>152</v>
      </c>
    </row>
    <row r="1277" spans="1:7" ht="25.5">
      <c r="A1277" s="5">
        <v>1396</v>
      </c>
      <c r="B1277" s="11" t="s">
        <v>137</v>
      </c>
      <c r="C1277" s="13" t="s">
        <v>2203</v>
      </c>
      <c r="D1277" s="5" t="s">
        <v>4419</v>
      </c>
      <c r="E1277" s="3">
        <v>150</v>
      </c>
      <c r="F1277" s="4">
        <f t="shared" si="40"/>
        <v>152.01000000000002</v>
      </c>
      <c r="G1277" s="14">
        <f t="shared" si="41"/>
        <v>152</v>
      </c>
    </row>
    <row r="1278" spans="1:7" ht="38.25">
      <c r="A1278" s="5">
        <v>1397</v>
      </c>
      <c r="B1278" s="11" t="s">
        <v>138</v>
      </c>
      <c r="C1278" s="13" t="s">
        <v>2204</v>
      </c>
      <c r="D1278" s="5" t="s">
        <v>4417</v>
      </c>
      <c r="E1278" s="3">
        <v>452</v>
      </c>
      <c r="F1278" s="4">
        <f t="shared" si="40"/>
        <v>458.0568</v>
      </c>
      <c r="G1278" s="14">
        <f t="shared" si="41"/>
        <v>458</v>
      </c>
    </row>
    <row r="1279" spans="1:7" ht="38.25">
      <c r="A1279" s="5">
        <v>1398</v>
      </c>
      <c r="B1279" s="11" t="s">
        <v>3374</v>
      </c>
      <c r="C1279" s="13" t="s">
        <v>2205</v>
      </c>
      <c r="D1279" s="5" t="s">
        <v>4417</v>
      </c>
      <c r="E1279" s="3">
        <v>452</v>
      </c>
      <c r="F1279" s="4">
        <f t="shared" si="40"/>
        <v>458.0568</v>
      </c>
      <c r="G1279" s="14">
        <f t="shared" si="41"/>
        <v>458</v>
      </c>
    </row>
    <row r="1280" spans="1:7" ht="38.25">
      <c r="A1280" s="5">
        <v>1399</v>
      </c>
      <c r="B1280" s="11" t="s">
        <v>3375</v>
      </c>
      <c r="C1280" s="13" t="s">
        <v>3717</v>
      </c>
      <c r="D1280" s="5" t="s">
        <v>4416</v>
      </c>
      <c r="E1280" s="3">
        <v>664</v>
      </c>
      <c r="F1280" s="4">
        <f t="shared" si="40"/>
        <v>672.8976</v>
      </c>
      <c r="G1280" s="14">
        <f t="shared" si="41"/>
        <v>673</v>
      </c>
    </row>
    <row r="1281" spans="1:7" ht="38.25">
      <c r="A1281" s="5">
        <v>1400</v>
      </c>
      <c r="B1281" s="11" t="s">
        <v>3376</v>
      </c>
      <c r="C1281" s="13" t="s">
        <v>3795</v>
      </c>
      <c r="D1281" s="5" t="s">
        <v>4414</v>
      </c>
      <c r="E1281" s="3">
        <v>1058</v>
      </c>
      <c r="F1281" s="4">
        <f t="shared" si="40"/>
        <v>1072.1772</v>
      </c>
      <c r="G1281" s="14">
        <f t="shared" si="41"/>
        <v>1072</v>
      </c>
    </row>
    <row r="1282" spans="1:7" ht="12.75">
      <c r="A1282" s="5">
        <v>1401</v>
      </c>
      <c r="B1282" s="11" t="s">
        <v>3377</v>
      </c>
      <c r="C1282" s="13" t="s">
        <v>3796</v>
      </c>
      <c r="D1282" s="5" t="s">
        <v>4418</v>
      </c>
      <c r="E1282" s="3">
        <v>301</v>
      </c>
      <c r="F1282" s="4">
        <f t="shared" si="40"/>
        <v>305.03340000000003</v>
      </c>
      <c r="G1282" s="14">
        <f t="shared" si="41"/>
        <v>305</v>
      </c>
    </row>
    <row r="1283" spans="1:7" ht="12.75">
      <c r="A1283" s="5">
        <v>1402</v>
      </c>
      <c r="B1283" s="11" t="s">
        <v>3378</v>
      </c>
      <c r="C1283" s="13" t="s">
        <v>3797</v>
      </c>
      <c r="D1283" s="5" t="s">
        <v>4417</v>
      </c>
      <c r="E1283" s="3">
        <v>452</v>
      </c>
      <c r="F1283" s="4">
        <f t="shared" si="40"/>
        <v>458.0568</v>
      </c>
      <c r="G1283" s="14">
        <f t="shared" si="41"/>
        <v>458</v>
      </c>
    </row>
    <row r="1284" spans="1:7" ht="12.75">
      <c r="A1284" s="5">
        <v>1403</v>
      </c>
      <c r="B1284" s="11" t="s">
        <v>3379</v>
      </c>
      <c r="C1284" s="13" t="s">
        <v>3798</v>
      </c>
      <c r="D1284" s="5" t="s">
        <v>4419</v>
      </c>
      <c r="E1284" s="3">
        <v>150</v>
      </c>
      <c r="F1284" s="4">
        <f t="shared" si="40"/>
        <v>152.01000000000002</v>
      </c>
      <c r="G1284" s="14">
        <f t="shared" si="41"/>
        <v>152</v>
      </c>
    </row>
    <row r="1285" spans="1:7" ht="38.25">
      <c r="A1285" s="5">
        <v>1404</v>
      </c>
      <c r="B1285" s="11" t="s">
        <v>3380</v>
      </c>
      <c r="C1285" s="13" t="s">
        <v>3799</v>
      </c>
      <c r="D1285" s="5" t="s">
        <v>4418</v>
      </c>
      <c r="E1285" s="3">
        <v>301</v>
      </c>
      <c r="F1285" s="4">
        <f t="shared" si="40"/>
        <v>305.03340000000003</v>
      </c>
      <c r="G1285" s="14">
        <f t="shared" si="41"/>
        <v>305</v>
      </c>
    </row>
    <row r="1286" spans="1:7" ht="12.75">
      <c r="A1286" s="5">
        <v>1405</v>
      </c>
      <c r="B1286" s="11" t="s">
        <v>3381</v>
      </c>
      <c r="C1286" s="13" t="s">
        <v>3800</v>
      </c>
      <c r="D1286" s="5" t="s">
        <v>4417</v>
      </c>
      <c r="E1286" s="3">
        <v>452</v>
      </c>
      <c r="F1286" s="4">
        <f t="shared" si="40"/>
        <v>458.0568</v>
      </c>
      <c r="G1286" s="14">
        <f t="shared" si="41"/>
        <v>458</v>
      </c>
    </row>
    <row r="1287" spans="1:7" ht="25.5">
      <c r="A1287" s="5">
        <v>1406</v>
      </c>
      <c r="B1287" s="11" t="s">
        <v>3382</v>
      </c>
      <c r="C1287" s="13" t="s">
        <v>3801</v>
      </c>
      <c r="D1287" s="5" t="s">
        <v>4429</v>
      </c>
      <c r="E1287" s="3">
        <v>2814</v>
      </c>
      <c r="F1287" s="4">
        <f t="shared" si="40"/>
        <v>2851.7076</v>
      </c>
      <c r="G1287" s="14">
        <f t="shared" si="41"/>
        <v>2852</v>
      </c>
    </row>
    <row r="1288" spans="1:7" ht="25.5">
      <c r="A1288" s="5">
        <v>1407</v>
      </c>
      <c r="B1288" s="11" t="s">
        <v>3383</v>
      </c>
      <c r="C1288" s="13" t="s">
        <v>2286</v>
      </c>
      <c r="D1288" s="5" t="s">
        <v>4414</v>
      </c>
      <c r="E1288" s="3">
        <v>1058</v>
      </c>
      <c r="F1288" s="4">
        <f t="shared" si="40"/>
        <v>1072.1772</v>
      </c>
      <c r="G1288" s="14">
        <f t="shared" si="41"/>
        <v>1072</v>
      </c>
    </row>
    <row r="1289" spans="1:7" ht="25.5">
      <c r="A1289" s="5">
        <v>1408</v>
      </c>
      <c r="B1289" s="11" t="s">
        <v>3384</v>
      </c>
      <c r="C1289" s="13" t="s">
        <v>2287</v>
      </c>
      <c r="D1289" s="5" t="s">
        <v>4421</v>
      </c>
      <c r="E1289" s="3">
        <v>1542</v>
      </c>
      <c r="F1289" s="4">
        <f t="shared" si="40"/>
        <v>1562.6628</v>
      </c>
      <c r="G1289" s="14">
        <f t="shared" si="41"/>
        <v>1563</v>
      </c>
    </row>
    <row r="1290" spans="1:7" ht="12.75">
      <c r="A1290" s="5">
        <v>1409</v>
      </c>
      <c r="B1290" s="11" t="s">
        <v>3385</v>
      </c>
      <c r="C1290" s="13" t="s">
        <v>2288</v>
      </c>
      <c r="D1290" s="5" t="s">
        <v>4416</v>
      </c>
      <c r="E1290" s="3">
        <v>664</v>
      </c>
      <c r="F1290" s="4">
        <f t="shared" si="40"/>
        <v>672.8976</v>
      </c>
      <c r="G1290" s="14">
        <f t="shared" si="41"/>
        <v>673</v>
      </c>
    </row>
    <row r="1291" spans="1:7" ht="12.75">
      <c r="A1291" s="5">
        <v>1410</v>
      </c>
      <c r="B1291" s="11" t="s">
        <v>3386</v>
      </c>
      <c r="C1291" s="13" t="s">
        <v>2289</v>
      </c>
      <c r="D1291" s="5" t="s">
        <v>4416</v>
      </c>
      <c r="E1291" s="3">
        <v>664</v>
      </c>
      <c r="F1291" s="4">
        <f t="shared" si="40"/>
        <v>672.8976</v>
      </c>
      <c r="G1291" s="14">
        <f t="shared" si="41"/>
        <v>673</v>
      </c>
    </row>
    <row r="1292" spans="1:7" ht="12.75">
      <c r="A1292" s="5">
        <v>1411</v>
      </c>
      <c r="B1292" s="11" t="s">
        <v>3387</v>
      </c>
      <c r="C1292" s="13" t="s">
        <v>2290</v>
      </c>
      <c r="D1292" s="5" t="s">
        <v>4416</v>
      </c>
      <c r="E1292" s="3">
        <v>664</v>
      </c>
      <c r="F1292" s="4">
        <f t="shared" si="40"/>
        <v>672.8976</v>
      </c>
      <c r="G1292" s="14">
        <f t="shared" si="41"/>
        <v>673</v>
      </c>
    </row>
    <row r="1293" spans="1:7" ht="12.75">
      <c r="A1293" s="5">
        <v>1412</v>
      </c>
      <c r="B1293" s="11" t="s">
        <v>3388</v>
      </c>
      <c r="C1293" s="13" t="s">
        <v>2291</v>
      </c>
      <c r="D1293" s="5" t="s">
        <v>4416</v>
      </c>
      <c r="E1293" s="3">
        <v>664</v>
      </c>
      <c r="F1293" s="4">
        <f t="shared" si="40"/>
        <v>672.8976</v>
      </c>
      <c r="G1293" s="14">
        <f t="shared" si="41"/>
        <v>673</v>
      </c>
    </row>
    <row r="1294" spans="1:7" ht="12.75">
      <c r="A1294" s="5">
        <v>1413</v>
      </c>
      <c r="B1294" s="11" t="s">
        <v>3389</v>
      </c>
      <c r="C1294" s="13" t="s">
        <v>2292</v>
      </c>
      <c r="D1294" s="5" t="s">
        <v>4418</v>
      </c>
      <c r="E1294" s="3">
        <v>301</v>
      </c>
      <c r="F1294" s="4">
        <f t="shared" si="40"/>
        <v>305.03340000000003</v>
      </c>
      <c r="G1294" s="14">
        <f t="shared" si="41"/>
        <v>305</v>
      </c>
    </row>
    <row r="1295" spans="1:7" ht="12.75">
      <c r="A1295" s="5">
        <v>1414</v>
      </c>
      <c r="B1295" s="11" t="s">
        <v>3390</v>
      </c>
      <c r="C1295" s="13" t="s">
        <v>2293</v>
      </c>
      <c r="D1295" s="5" t="s">
        <v>4416</v>
      </c>
      <c r="E1295" s="3">
        <v>664</v>
      </c>
      <c r="F1295" s="4">
        <f t="shared" si="40"/>
        <v>672.8976</v>
      </c>
      <c r="G1295" s="14">
        <f t="shared" si="41"/>
        <v>673</v>
      </c>
    </row>
    <row r="1296" spans="1:7" ht="12.75">
      <c r="A1296" s="5">
        <v>1415</v>
      </c>
      <c r="B1296" s="11" t="s">
        <v>3391</v>
      </c>
      <c r="C1296" s="13" t="s">
        <v>2294</v>
      </c>
      <c r="D1296" s="5" t="s">
        <v>4417</v>
      </c>
      <c r="E1296" s="3">
        <v>452</v>
      </c>
      <c r="F1296" s="4">
        <f t="shared" si="40"/>
        <v>458.0568</v>
      </c>
      <c r="G1296" s="14">
        <f t="shared" si="41"/>
        <v>458</v>
      </c>
    </row>
    <row r="1297" spans="1:7" ht="25.5">
      <c r="A1297" s="5">
        <v>1416</v>
      </c>
      <c r="B1297" s="11" t="s">
        <v>3392</v>
      </c>
      <c r="C1297" s="13" t="s">
        <v>4760</v>
      </c>
      <c r="D1297" s="5" t="s">
        <v>4417</v>
      </c>
      <c r="E1297" s="3">
        <v>452</v>
      </c>
      <c r="F1297" s="4">
        <f t="shared" si="40"/>
        <v>458.0568</v>
      </c>
      <c r="G1297" s="14">
        <f t="shared" si="41"/>
        <v>458</v>
      </c>
    </row>
    <row r="1298" spans="1:7" ht="25.5">
      <c r="A1298" s="5">
        <v>1417</v>
      </c>
      <c r="B1298" s="11" t="s">
        <v>3393</v>
      </c>
      <c r="C1298" s="13" t="s">
        <v>4761</v>
      </c>
      <c r="D1298" s="5" t="s">
        <v>4417</v>
      </c>
      <c r="E1298" s="3">
        <v>452</v>
      </c>
      <c r="F1298" s="4">
        <f t="shared" si="40"/>
        <v>458.0568</v>
      </c>
      <c r="G1298" s="14">
        <f t="shared" si="41"/>
        <v>458</v>
      </c>
    </row>
    <row r="1299" spans="1:7" ht="25.5">
      <c r="A1299" s="5">
        <v>1418</v>
      </c>
      <c r="B1299" s="11" t="s">
        <v>3394</v>
      </c>
      <c r="C1299" s="13" t="s">
        <v>4762</v>
      </c>
      <c r="D1299" s="5" t="s">
        <v>4422</v>
      </c>
      <c r="E1299" s="3">
        <v>2057</v>
      </c>
      <c r="F1299" s="4">
        <f t="shared" si="40"/>
        <v>2084.5638000000004</v>
      </c>
      <c r="G1299" s="14">
        <f t="shared" si="41"/>
        <v>2085</v>
      </c>
    </row>
    <row r="1300" spans="1:7" ht="25.5">
      <c r="A1300" s="5">
        <v>1419</v>
      </c>
      <c r="B1300" s="11" t="s">
        <v>3395</v>
      </c>
      <c r="C1300" s="13" t="s">
        <v>4763</v>
      </c>
      <c r="D1300" s="5" t="s">
        <v>4429</v>
      </c>
      <c r="E1300" s="3">
        <v>2814</v>
      </c>
      <c r="F1300" s="4">
        <f aca="true" t="shared" si="42" ref="F1300:F1363">+E1300*$F$9</f>
        <v>2851.7076</v>
      </c>
      <c r="G1300" s="14">
        <f aca="true" t="shared" si="43" ref="G1300:G1363">IF(F1300&lt;2,ROUND(F1300*20,0)/20,IF(AND(F1300&gt;=2,F1300&lt;=50),ROUND(F1300*10,0)/10,IF(AND(F1300&gt;=50,F1300&lt;100),ROUND(F1300*5,0)/5,IF(AND(F1300&gt;=100,F1300&lt;500),ROUND(F1300*2,0)/2,IF(F1300&gt;=500,ROUND(F1300,0))))))</f>
        <v>2852</v>
      </c>
    </row>
    <row r="1301" spans="1:7" ht="51">
      <c r="A1301" s="5">
        <v>1420</v>
      </c>
      <c r="B1301" s="11" t="s">
        <v>3396</v>
      </c>
      <c r="C1301" s="13" t="s">
        <v>4764</v>
      </c>
      <c r="D1301" s="5" t="s">
        <v>4429</v>
      </c>
      <c r="E1301" s="3">
        <v>2814</v>
      </c>
      <c r="F1301" s="4">
        <f t="shared" si="42"/>
        <v>2851.7076</v>
      </c>
      <c r="G1301" s="14">
        <f t="shared" si="43"/>
        <v>2852</v>
      </c>
    </row>
    <row r="1302" spans="1:7" ht="51">
      <c r="A1302" s="5">
        <v>1421</v>
      </c>
      <c r="B1302" s="11" t="s">
        <v>3397</v>
      </c>
      <c r="C1302" s="13" t="s">
        <v>4765</v>
      </c>
      <c r="D1302" s="5" t="s">
        <v>4438</v>
      </c>
      <c r="E1302" s="3">
        <v>3978</v>
      </c>
      <c r="F1302" s="4">
        <f t="shared" si="42"/>
        <v>4031.3052000000002</v>
      </c>
      <c r="G1302" s="14">
        <f t="shared" si="43"/>
        <v>4031</v>
      </c>
    </row>
    <row r="1303" spans="1:7" ht="12.75">
      <c r="A1303" s="5">
        <v>1422</v>
      </c>
      <c r="B1303" s="11" t="s">
        <v>3398</v>
      </c>
      <c r="C1303" s="13" t="s">
        <v>4766</v>
      </c>
      <c r="D1303" s="5" t="s">
        <v>4417</v>
      </c>
      <c r="E1303" s="3">
        <v>452</v>
      </c>
      <c r="F1303" s="4">
        <f t="shared" si="42"/>
        <v>458.0568</v>
      </c>
      <c r="G1303" s="14">
        <f t="shared" si="43"/>
        <v>458</v>
      </c>
    </row>
    <row r="1304" spans="1:7" ht="12.75">
      <c r="A1304" s="5">
        <v>1423</v>
      </c>
      <c r="B1304" s="11" t="s">
        <v>3399</v>
      </c>
      <c r="C1304" s="13" t="s">
        <v>3761</v>
      </c>
      <c r="D1304" s="5" t="s">
        <v>4414</v>
      </c>
      <c r="E1304" s="3">
        <v>1058</v>
      </c>
      <c r="F1304" s="4">
        <f t="shared" si="42"/>
        <v>1072.1772</v>
      </c>
      <c r="G1304" s="14">
        <f t="shared" si="43"/>
        <v>1072</v>
      </c>
    </row>
    <row r="1305" spans="1:7" ht="25.5">
      <c r="A1305" s="5">
        <v>1424</v>
      </c>
      <c r="B1305" s="11" t="s">
        <v>3400</v>
      </c>
      <c r="C1305" s="13" t="s">
        <v>3762</v>
      </c>
      <c r="D1305" s="5" t="s">
        <v>4434</v>
      </c>
      <c r="E1305" s="3">
        <v>41</v>
      </c>
      <c r="F1305" s="4">
        <f t="shared" si="42"/>
        <v>41.549400000000006</v>
      </c>
      <c r="G1305" s="14">
        <f t="shared" si="43"/>
        <v>41.5</v>
      </c>
    </row>
    <row r="1306" spans="1:7" ht="25.5">
      <c r="A1306" s="5">
        <v>1425</v>
      </c>
      <c r="B1306" s="11" t="s">
        <v>3401</v>
      </c>
      <c r="C1306" s="13" t="s">
        <v>3763</v>
      </c>
      <c r="D1306" s="5" t="s">
        <v>4434</v>
      </c>
      <c r="E1306" s="3">
        <v>41</v>
      </c>
      <c r="F1306" s="4">
        <f t="shared" si="42"/>
        <v>41.549400000000006</v>
      </c>
      <c r="G1306" s="14">
        <f t="shared" si="43"/>
        <v>41.5</v>
      </c>
    </row>
    <row r="1307" spans="1:7" ht="12.75">
      <c r="A1307" s="5">
        <v>1426</v>
      </c>
      <c r="B1307" s="11" t="s">
        <v>3402</v>
      </c>
      <c r="C1307" s="13" t="s">
        <v>3764</v>
      </c>
      <c r="D1307" s="5" t="s">
        <v>4425</v>
      </c>
      <c r="E1307" s="3">
        <v>84</v>
      </c>
      <c r="F1307" s="4">
        <f t="shared" si="42"/>
        <v>85.1256</v>
      </c>
      <c r="G1307" s="14">
        <f t="shared" si="43"/>
        <v>85.2</v>
      </c>
    </row>
    <row r="1308" spans="1:7" ht="25.5">
      <c r="A1308" s="5">
        <v>1427</v>
      </c>
      <c r="B1308" s="11" t="s">
        <v>3403</v>
      </c>
      <c r="C1308" s="13" t="s">
        <v>3765</v>
      </c>
      <c r="D1308" s="5" t="s">
        <v>4424</v>
      </c>
      <c r="E1308" s="3">
        <v>66</v>
      </c>
      <c r="F1308" s="4">
        <f t="shared" si="42"/>
        <v>66.8844</v>
      </c>
      <c r="G1308" s="14">
        <f t="shared" si="43"/>
        <v>66.8</v>
      </c>
    </row>
    <row r="1309" spans="1:7" ht="25.5">
      <c r="A1309" s="5">
        <v>1428</v>
      </c>
      <c r="B1309" s="11" t="s">
        <v>3404</v>
      </c>
      <c r="C1309" s="13" t="s">
        <v>4722</v>
      </c>
      <c r="D1309" s="5" t="s">
        <v>4418</v>
      </c>
      <c r="E1309" s="3">
        <v>301</v>
      </c>
      <c r="F1309" s="4">
        <f t="shared" si="42"/>
        <v>305.03340000000003</v>
      </c>
      <c r="G1309" s="14">
        <f t="shared" si="43"/>
        <v>305</v>
      </c>
    </row>
    <row r="1310" spans="1:7" ht="38.25">
      <c r="A1310" s="5">
        <v>1429</v>
      </c>
      <c r="B1310" s="11" t="s">
        <v>3405</v>
      </c>
      <c r="C1310" s="13" t="s">
        <v>4723</v>
      </c>
      <c r="D1310" s="5" t="s">
        <v>4419</v>
      </c>
      <c r="E1310" s="3">
        <v>150</v>
      </c>
      <c r="F1310" s="4">
        <f t="shared" si="42"/>
        <v>152.01000000000002</v>
      </c>
      <c r="G1310" s="14">
        <f t="shared" si="43"/>
        <v>152</v>
      </c>
    </row>
    <row r="1311" spans="1:7" ht="12.75">
      <c r="A1311" s="5">
        <v>1430</v>
      </c>
      <c r="B1311" s="11" t="s">
        <v>3406</v>
      </c>
      <c r="C1311" s="13" t="s">
        <v>5065</v>
      </c>
      <c r="D1311" s="5" t="s">
        <v>4419</v>
      </c>
      <c r="E1311" s="3">
        <v>150</v>
      </c>
      <c r="F1311" s="4">
        <f t="shared" si="42"/>
        <v>152.01000000000002</v>
      </c>
      <c r="G1311" s="14">
        <f t="shared" si="43"/>
        <v>152</v>
      </c>
    </row>
    <row r="1312" spans="1:7" ht="25.5">
      <c r="A1312" s="5">
        <v>1431</v>
      </c>
      <c r="B1312" s="11" t="s">
        <v>3407</v>
      </c>
      <c r="C1312" s="13" t="s">
        <v>5066</v>
      </c>
      <c r="D1312" s="5" t="s">
        <v>4417</v>
      </c>
      <c r="E1312" s="3">
        <v>452</v>
      </c>
      <c r="F1312" s="4">
        <f t="shared" si="42"/>
        <v>458.0568</v>
      </c>
      <c r="G1312" s="14">
        <f t="shared" si="43"/>
        <v>458</v>
      </c>
    </row>
    <row r="1313" spans="1:7" ht="12.75">
      <c r="A1313" s="5">
        <v>1432</v>
      </c>
      <c r="B1313" s="11" t="s">
        <v>3408</v>
      </c>
      <c r="C1313" s="13" t="s">
        <v>5067</v>
      </c>
      <c r="D1313" s="5" t="s">
        <v>4418</v>
      </c>
      <c r="E1313" s="3">
        <v>301</v>
      </c>
      <c r="F1313" s="4">
        <f t="shared" si="42"/>
        <v>305.03340000000003</v>
      </c>
      <c r="G1313" s="14">
        <f t="shared" si="43"/>
        <v>305</v>
      </c>
    </row>
    <row r="1314" spans="1:7" ht="12.75">
      <c r="A1314" s="5">
        <v>1433</v>
      </c>
      <c r="B1314" s="11" t="s">
        <v>3409</v>
      </c>
      <c r="C1314" s="13" t="s">
        <v>5068</v>
      </c>
      <c r="D1314" s="5" t="s">
        <v>4417</v>
      </c>
      <c r="E1314" s="3">
        <v>452</v>
      </c>
      <c r="F1314" s="4">
        <f t="shared" si="42"/>
        <v>458.0568</v>
      </c>
      <c r="G1314" s="14">
        <f t="shared" si="43"/>
        <v>458</v>
      </c>
    </row>
    <row r="1315" spans="1:7" ht="51">
      <c r="A1315" s="5">
        <v>1434</v>
      </c>
      <c r="B1315" s="11" t="s">
        <v>3410</v>
      </c>
      <c r="C1315" s="13" t="s">
        <v>5083</v>
      </c>
      <c r="D1315" s="5" t="s">
        <v>4416</v>
      </c>
      <c r="E1315" s="3">
        <v>664</v>
      </c>
      <c r="F1315" s="4">
        <f t="shared" si="42"/>
        <v>672.8976</v>
      </c>
      <c r="G1315" s="14">
        <f t="shared" si="43"/>
        <v>673</v>
      </c>
    </row>
    <row r="1316" spans="1:7" ht="25.5">
      <c r="A1316" s="5">
        <v>1435</v>
      </c>
      <c r="B1316" s="11" t="s">
        <v>3411</v>
      </c>
      <c r="C1316" s="13" t="s">
        <v>5084</v>
      </c>
      <c r="D1316" s="5" t="s">
        <v>4418</v>
      </c>
      <c r="E1316" s="3">
        <v>301</v>
      </c>
      <c r="F1316" s="4">
        <f t="shared" si="42"/>
        <v>305.03340000000003</v>
      </c>
      <c r="G1316" s="14">
        <f t="shared" si="43"/>
        <v>305</v>
      </c>
    </row>
    <row r="1317" spans="1:7" ht="12.75">
      <c r="A1317" s="5">
        <v>1436</v>
      </c>
      <c r="B1317" s="11" t="s">
        <v>3412</v>
      </c>
      <c r="C1317" s="13" t="s">
        <v>5085</v>
      </c>
      <c r="D1317" s="5" t="s">
        <v>4418</v>
      </c>
      <c r="E1317" s="3">
        <v>301</v>
      </c>
      <c r="F1317" s="4">
        <f t="shared" si="42"/>
        <v>305.03340000000003</v>
      </c>
      <c r="G1317" s="14">
        <f t="shared" si="43"/>
        <v>305</v>
      </c>
    </row>
    <row r="1318" spans="1:7" ht="12.75">
      <c r="A1318" s="5">
        <v>1437</v>
      </c>
      <c r="B1318" s="11" t="s">
        <v>3413</v>
      </c>
      <c r="C1318" s="13" t="s">
        <v>5086</v>
      </c>
      <c r="D1318" s="5" t="s">
        <v>4418</v>
      </c>
      <c r="E1318" s="3">
        <v>301</v>
      </c>
      <c r="F1318" s="4">
        <f t="shared" si="42"/>
        <v>305.03340000000003</v>
      </c>
      <c r="G1318" s="14">
        <f t="shared" si="43"/>
        <v>305</v>
      </c>
    </row>
    <row r="1319" spans="1:7" ht="25.5">
      <c r="A1319" s="5">
        <v>1438</v>
      </c>
      <c r="B1319" s="11" t="s">
        <v>3414</v>
      </c>
      <c r="C1319" s="13" t="s">
        <v>5087</v>
      </c>
      <c r="D1319" s="5" t="s">
        <v>4417</v>
      </c>
      <c r="E1319" s="3">
        <v>452</v>
      </c>
      <c r="F1319" s="4">
        <f t="shared" si="42"/>
        <v>458.0568</v>
      </c>
      <c r="G1319" s="14">
        <f t="shared" si="43"/>
        <v>458</v>
      </c>
    </row>
    <row r="1320" spans="1:7" ht="25.5">
      <c r="A1320" s="5">
        <v>1439</v>
      </c>
      <c r="B1320" s="11" t="s">
        <v>3415</v>
      </c>
      <c r="C1320" s="13" t="s">
        <v>5088</v>
      </c>
      <c r="D1320" s="5" t="s">
        <v>4432</v>
      </c>
      <c r="E1320" s="3">
        <v>114</v>
      </c>
      <c r="F1320" s="4">
        <f t="shared" si="42"/>
        <v>115.5276</v>
      </c>
      <c r="G1320" s="14">
        <f t="shared" si="43"/>
        <v>115.5</v>
      </c>
    </row>
    <row r="1321" spans="1:7" ht="15.75" customHeight="1">
      <c r="A1321" s="5">
        <v>1440</v>
      </c>
      <c r="B1321" s="11" t="s">
        <v>3416</v>
      </c>
      <c r="C1321" s="13" t="s">
        <v>4767</v>
      </c>
      <c r="E1321" s="3">
        <v>0</v>
      </c>
      <c r="F1321" s="4">
        <f t="shared" si="42"/>
        <v>0</v>
      </c>
      <c r="G1321" s="14">
        <f t="shared" si="43"/>
        <v>0</v>
      </c>
    </row>
    <row r="1322" spans="1:7" ht="12.75">
      <c r="A1322" s="5">
        <v>1441</v>
      </c>
      <c r="B1322" s="11" t="s">
        <v>3417</v>
      </c>
      <c r="C1322" s="13" t="s">
        <v>3894</v>
      </c>
      <c r="D1322" s="5" t="s">
        <v>4376</v>
      </c>
      <c r="E1322" s="3">
        <v>0</v>
      </c>
      <c r="F1322" s="4">
        <f t="shared" si="42"/>
        <v>0</v>
      </c>
      <c r="G1322" s="14">
        <f t="shared" si="43"/>
        <v>0</v>
      </c>
    </row>
    <row r="1323" spans="1:7" ht="25.5">
      <c r="A1323" s="5">
        <v>1442</v>
      </c>
      <c r="B1323" s="11" t="s">
        <v>3418</v>
      </c>
      <c r="C1323" s="13" t="s">
        <v>3895</v>
      </c>
      <c r="D1323" s="5" t="s">
        <v>4376</v>
      </c>
      <c r="E1323" s="3">
        <v>0</v>
      </c>
      <c r="F1323" s="4">
        <f t="shared" si="42"/>
        <v>0</v>
      </c>
      <c r="G1323" s="14">
        <f t="shared" si="43"/>
        <v>0</v>
      </c>
    </row>
    <row r="1324" spans="1:7" ht="38.25">
      <c r="A1324" s="5">
        <v>1443</v>
      </c>
      <c r="B1324" s="11" t="s">
        <v>3419</v>
      </c>
      <c r="C1324" s="13" t="s">
        <v>3896</v>
      </c>
      <c r="D1324" s="5" t="s">
        <v>4376</v>
      </c>
      <c r="E1324" s="3">
        <v>0</v>
      </c>
      <c r="F1324" s="4">
        <f t="shared" si="42"/>
        <v>0</v>
      </c>
      <c r="G1324" s="14">
        <f t="shared" si="43"/>
        <v>0</v>
      </c>
    </row>
    <row r="1325" spans="1:7" ht="12.75">
      <c r="A1325" s="5">
        <v>1444</v>
      </c>
      <c r="B1325" s="11" t="s">
        <v>3420</v>
      </c>
      <c r="C1325" s="13" t="s">
        <v>3897</v>
      </c>
      <c r="D1325" s="5" t="s">
        <v>4376</v>
      </c>
      <c r="E1325" s="3">
        <v>0</v>
      </c>
      <c r="F1325" s="4">
        <f t="shared" si="42"/>
        <v>0</v>
      </c>
      <c r="G1325" s="14">
        <f t="shared" si="43"/>
        <v>0</v>
      </c>
    </row>
    <row r="1326" spans="1:7" ht="12.75">
      <c r="A1326" s="5">
        <v>1445</v>
      </c>
      <c r="B1326" s="11" t="s">
        <v>3421</v>
      </c>
      <c r="C1326" s="13" t="s">
        <v>3898</v>
      </c>
      <c r="D1326" s="5" t="s">
        <v>4376</v>
      </c>
      <c r="E1326" s="3">
        <v>0</v>
      </c>
      <c r="F1326" s="4">
        <f t="shared" si="42"/>
        <v>0</v>
      </c>
      <c r="G1326" s="14">
        <f t="shared" si="43"/>
        <v>0</v>
      </c>
    </row>
    <row r="1327" spans="1:7" ht="12.75">
      <c r="A1327" s="5">
        <v>1446</v>
      </c>
      <c r="B1327" s="11" t="s">
        <v>3422</v>
      </c>
      <c r="C1327" s="13" t="s">
        <v>3899</v>
      </c>
      <c r="D1327" s="5" t="s">
        <v>4424</v>
      </c>
      <c r="E1327" s="3">
        <v>66</v>
      </c>
      <c r="F1327" s="4">
        <f t="shared" si="42"/>
        <v>66.8844</v>
      </c>
      <c r="G1327" s="14">
        <f t="shared" si="43"/>
        <v>66.8</v>
      </c>
    </row>
    <row r="1328" spans="1:7" ht="12.75">
      <c r="A1328" s="5">
        <v>1447</v>
      </c>
      <c r="B1328" s="11" t="s">
        <v>1096</v>
      </c>
      <c r="C1328" s="13" t="s">
        <v>3900</v>
      </c>
      <c r="D1328" s="5" t="s">
        <v>4424</v>
      </c>
      <c r="E1328" s="3">
        <v>66</v>
      </c>
      <c r="F1328" s="4">
        <f t="shared" si="42"/>
        <v>66.8844</v>
      </c>
      <c r="G1328" s="14">
        <f t="shared" si="43"/>
        <v>66.8</v>
      </c>
    </row>
    <row r="1329" spans="1:7" ht="25.5">
      <c r="A1329" s="5">
        <v>1448</v>
      </c>
      <c r="B1329" s="11" t="s">
        <v>1097</v>
      </c>
      <c r="C1329" s="13" t="s">
        <v>3901</v>
      </c>
      <c r="D1329" s="5" t="s">
        <v>4437</v>
      </c>
      <c r="E1329" s="3">
        <v>33</v>
      </c>
      <c r="F1329" s="4">
        <f t="shared" si="42"/>
        <v>33.4422</v>
      </c>
      <c r="G1329" s="14">
        <f t="shared" si="43"/>
        <v>33.4</v>
      </c>
    </row>
    <row r="1330" spans="1:7" ht="25.5">
      <c r="A1330" s="5">
        <v>1449</v>
      </c>
      <c r="B1330" s="11" t="s">
        <v>1098</v>
      </c>
      <c r="C1330" s="13" t="s">
        <v>3902</v>
      </c>
      <c r="D1330" s="5" t="s">
        <v>4434</v>
      </c>
      <c r="E1330" s="3">
        <v>41</v>
      </c>
      <c r="F1330" s="4">
        <f t="shared" si="42"/>
        <v>41.549400000000006</v>
      </c>
      <c r="G1330" s="14">
        <f t="shared" si="43"/>
        <v>41.5</v>
      </c>
    </row>
    <row r="1331" spans="1:7" ht="25.5">
      <c r="A1331" s="5">
        <v>1450</v>
      </c>
      <c r="B1331" s="11" t="s">
        <v>1099</v>
      </c>
      <c r="C1331" s="13" t="s">
        <v>3903</v>
      </c>
      <c r="D1331" s="5" t="s">
        <v>4433</v>
      </c>
      <c r="E1331" s="3">
        <v>150</v>
      </c>
      <c r="F1331" s="4">
        <f t="shared" si="42"/>
        <v>152.01000000000002</v>
      </c>
      <c r="G1331" s="14">
        <f t="shared" si="43"/>
        <v>152</v>
      </c>
    </row>
    <row r="1332" spans="1:7" ht="12.75">
      <c r="A1332" s="5">
        <v>1451</v>
      </c>
      <c r="B1332" s="11" t="s">
        <v>1100</v>
      </c>
      <c r="C1332" s="13" t="s">
        <v>4699</v>
      </c>
      <c r="D1332" s="5" t="s">
        <v>4431</v>
      </c>
      <c r="E1332" s="3">
        <v>84</v>
      </c>
      <c r="F1332" s="4">
        <f t="shared" si="42"/>
        <v>85.1256</v>
      </c>
      <c r="G1332" s="14">
        <f t="shared" si="43"/>
        <v>85.2</v>
      </c>
    </row>
    <row r="1333" spans="1:7" ht="25.5">
      <c r="A1333" s="5">
        <v>1452</v>
      </c>
      <c r="B1333" s="11" t="s">
        <v>1101</v>
      </c>
      <c r="C1333" s="13" t="s">
        <v>4700</v>
      </c>
      <c r="D1333" s="5" t="s">
        <v>4415</v>
      </c>
      <c r="E1333" s="3">
        <v>301</v>
      </c>
      <c r="F1333" s="4">
        <f t="shared" si="42"/>
        <v>305.03340000000003</v>
      </c>
      <c r="G1333" s="14">
        <f t="shared" si="43"/>
        <v>305</v>
      </c>
    </row>
    <row r="1334" spans="1:7" ht="25.5">
      <c r="A1334" s="5">
        <v>1453</v>
      </c>
      <c r="B1334" s="11" t="s">
        <v>1102</v>
      </c>
      <c r="C1334" s="13" t="s">
        <v>2814</v>
      </c>
      <c r="D1334" s="5" t="s">
        <v>4432</v>
      </c>
      <c r="E1334" s="3">
        <v>114</v>
      </c>
      <c r="F1334" s="4">
        <f t="shared" si="42"/>
        <v>115.5276</v>
      </c>
      <c r="G1334" s="14">
        <f t="shared" si="43"/>
        <v>115.5</v>
      </c>
    </row>
    <row r="1335" spans="1:7" ht="51">
      <c r="A1335" s="5">
        <v>1454</v>
      </c>
      <c r="B1335" s="11" t="s">
        <v>1103</v>
      </c>
      <c r="C1335" s="13" t="s">
        <v>2281</v>
      </c>
      <c r="D1335" s="5" t="s">
        <v>4432</v>
      </c>
      <c r="E1335" s="3">
        <v>114</v>
      </c>
      <c r="F1335" s="4">
        <f t="shared" si="42"/>
        <v>115.5276</v>
      </c>
      <c r="G1335" s="14">
        <f t="shared" si="43"/>
        <v>115.5</v>
      </c>
    </row>
    <row r="1336" spans="1:7" ht="12.75">
      <c r="A1336" s="5">
        <v>1455</v>
      </c>
      <c r="B1336" s="11" t="s">
        <v>1104</v>
      </c>
      <c r="C1336" s="13" t="s">
        <v>3515</v>
      </c>
      <c r="D1336" s="5" t="s">
        <v>4433</v>
      </c>
      <c r="E1336" s="3">
        <v>150</v>
      </c>
      <c r="F1336" s="4">
        <f t="shared" si="42"/>
        <v>152.01000000000002</v>
      </c>
      <c r="G1336" s="14">
        <f t="shared" si="43"/>
        <v>152</v>
      </c>
    </row>
    <row r="1337" spans="1:7" ht="12.75">
      <c r="A1337" s="5">
        <v>1456</v>
      </c>
      <c r="B1337" s="11" t="s">
        <v>1105</v>
      </c>
      <c r="C1337" s="13" t="s">
        <v>3516</v>
      </c>
      <c r="D1337" s="5" t="s">
        <v>4415</v>
      </c>
      <c r="E1337" s="3">
        <v>301</v>
      </c>
      <c r="F1337" s="4">
        <f t="shared" si="42"/>
        <v>305.03340000000003</v>
      </c>
      <c r="G1337" s="14">
        <f t="shared" si="43"/>
        <v>305</v>
      </c>
    </row>
    <row r="1338" spans="1:7" ht="12.75">
      <c r="A1338" s="5">
        <v>1457</v>
      </c>
      <c r="B1338" s="11" t="s">
        <v>1106</v>
      </c>
      <c r="C1338" s="13" t="s">
        <v>3517</v>
      </c>
      <c r="D1338" s="5" t="s">
        <v>4436</v>
      </c>
      <c r="E1338" s="3">
        <v>452</v>
      </c>
      <c r="F1338" s="4">
        <f t="shared" si="42"/>
        <v>458.0568</v>
      </c>
      <c r="G1338" s="14">
        <f t="shared" si="43"/>
        <v>458</v>
      </c>
    </row>
    <row r="1339" spans="1:7" ht="12.75">
      <c r="A1339" s="5">
        <v>1458</v>
      </c>
      <c r="B1339" s="11" t="s">
        <v>1107</v>
      </c>
      <c r="C1339" s="13" t="s">
        <v>3518</v>
      </c>
      <c r="D1339" s="5" t="s">
        <v>4415</v>
      </c>
      <c r="E1339" s="3">
        <v>301</v>
      </c>
      <c r="F1339" s="4">
        <f t="shared" si="42"/>
        <v>305.03340000000003</v>
      </c>
      <c r="G1339" s="14">
        <f t="shared" si="43"/>
        <v>305</v>
      </c>
    </row>
    <row r="1340" spans="1:7" ht="12.75">
      <c r="A1340" s="5">
        <v>1459</v>
      </c>
      <c r="B1340" s="11" t="s">
        <v>1108</v>
      </c>
      <c r="C1340" s="13" t="s">
        <v>3519</v>
      </c>
      <c r="D1340" s="5" t="s">
        <v>4432</v>
      </c>
      <c r="E1340" s="3">
        <v>114</v>
      </c>
      <c r="F1340" s="4">
        <f t="shared" si="42"/>
        <v>115.5276</v>
      </c>
      <c r="G1340" s="14">
        <f t="shared" si="43"/>
        <v>115.5</v>
      </c>
    </row>
    <row r="1341" spans="1:7" ht="12.75">
      <c r="A1341" s="5">
        <v>1460</v>
      </c>
      <c r="B1341" s="11" t="s">
        <v>1109</v>
      </c>
      <c r="C1341" s="13" t="s">
        <v>3520</v>
      </c>
      <c r="D1341" s="5" t="s">
        <v>4376</v>
      </c>
      <c r="E1341" s="3">
        <v>0</v>
      </c>
      <c r="F1341" s="4">
        <f t="shared" si="42"/>
        <v>0</v>
      </c>
      <c r="G1341" s="14">
        <f t="shared" si="43"/>
        <v>0</v>
      </c>
    </row>
    <row r="1342" spans="1:7" ht="12.75">
      <c r="A1342" s="5">
        <v>1461</v>
      </c>
      <c r="B1342" s="11" t="s">
        <v>1110</v>
      </c>
      <c r="C1342" s="13" t="s">
        <v>3521</v>
      </c>
      <c r="D1342" s="5" t="s">
        <v>4376</v>
      </c>
      <c r="E1342" s="3">
        <v>0</v>
      </c>
      <c r="F1342" s="4">
        <f t="shared" si="42"/>
        <v>0</v>
      </c>
      <c r="G1342" s="14">
        <f t="shared" si="43"/>
        <v>0</v>
      </c>
    </row>
    <row r="1343" spans="1:7" ht="12.75">
      <c r="A1343" s="5">
        <v>1462</v>
      </c>
      <c r="B1343" s="11" t="s">
        <v>1111</v>
      </c>
      <c r="C1343" s="13" t="s">
        <v>3522</v>
      </c>
      <c r="D1343" s="5" t="s">
        <v>4376</v>
      </c>
      <c r="E1343" s="3">
        <v>0</v>
      </c>
      <c r="F1343" s="4">
        <f t="shared" si="42"/>
        <v>0</v>
      </c>
      <c r="G1343" s="14">
        <f t="shared" si="43"/>
        <v>0</v>
      </c>
    </row>
    <row r="1344" spans="1:7" ht="12.75">
      <c r="A1344" s="5">
        <v>1463</v>
      </c>
      <c r="B1344" s="11" t="s">
        <v>1112</v>
      </c>
      <c r="C1344" s="13" t="s">
        <v>3523</v>
      </c>
      <c r="D1344" s="5" t="s">
        <v>4376</v>
      </c>
      <c r="E1344" s="3">
        <v>0</v>
      </c>
      <c r="F1344" s="4">
        <f t="shared" si="42"/>
        <v>0</v>
      </c>
      <c r="G1344" s="14">
        <f t="shared" si="43"/>
        <v>0</v>
      </c>
    </row>
    <row r="1345" spans="1:7" ht="12.75">
      <c r="A1345" s="5">
        <v>1464</v>
      </c>
      <c r="B1345" s="11" t="s">
        <v>1113</v>
      </c>
      <c r="C1345" s="13" t="s">
        <v>3524</v>
      </c>
      <c r="D1345" s="5" t="s">
        <v>4376</v>
      </c>
      <c r="E1345" s="3">
        <v>0</v>
      </c>
      <c r="F1345" s="4">
        <f t="shared" si="42"/>
        <v>0</v>
      </c>
      <c r="G1345" s="14">
        <f t="shared" si="43"/>
        <v>0</v>
      </c>
    </row>
    <row r="1346" spans="1:7" ht="12.75">
      <c r="A1346" s="5">
        <v>1465</v>
      </c>
      <c r="B1346" s="11" t="s">
        <v>1114</v>
      </c>
      <c r="C1346" s="13" t="s">
        <v>3525</v>
      </c>
      <c r="D1346" s="5" t="s">
        <v>4376</v>
      </c>
      <c r="E1346" s="3">
        <v>0</v>
      </c>
      <c r="F1346" s="4">
        <f t="shared" si="42"/>
        <v>0</v>
      </c>
      <c r="G1346" s="14">
        <f t="shared" si="43"/>
        <v>0</v>
      </c>
    </row>
    <row r="1347" spans="1:7" ht="12.75">
      <c r="A1347" s="5">
        <v>1466</v>
      </c>
      <c r="B1347" s="11" t="s">
        <v>1115</v>
      </c>
      <c r="C1347" s="13" t="s">
        <v>3526</v>
      </c>
      <c r="D1347" s="5" t="s">
        <v>4376</v>
      </c>
      <c r="E1347" s="3">
        <v>0</v>
      </c>
      <c r="F1347" s="4">
        <f t="shared" si="42"/>
        <v>0</v>
      </c>
      <c r="G1347" s="14">
        <f t="shared" si="43"/>
        <v>0</v>
      </c>
    </row>
    <row r="1348" spans="1:7" ht="12.75">
      <c r="A1348" s="5">
        <v>1467</v>
      </c>
      <c r="B1348" s="11" t="s">
        <v>1116</v>
      </c>
      <c r="C1348" s="13" t="s">
        <v>3527</v>
      </c>
      <c r="D1348" s="5" t="s">
        <v>4376</v>
      </c>
      <c r="E1348" s="3">
        <v>0</v>
      </c>
      <c r="F1348" s="4">
        <f t="shared" si="42"/>
        <v>0</v>
      </c>
      <c r="G1348" s="14">
        <f t="shared" si="43"/>
        <v>0</v>
      </c>
    </row>
    <row r="1349" spans="1:7" ht="12.75">
      <c r="A1349" s="5">
        <v>1468</v>
      </c>
      <c r="B1349" s="11" t="s">
        <v>1117</v>
      </c>
      <c r="C1349" s="13" t="s">
        <v>3528</v>
      </c>
      <c r="D1349" s="5" t="s">
        <v>4376</v>
      </c>
      <c r="E1349" s="3">
        <v>0</v>
      </c>
      <c r="F1349" s="4">
        <f t="shared" si="42"/>
        <v>0</v>
      </c>
      <c r="G1349" s="14">
        <f t="shared" si="43"/>
        <v>0</v>
      </c>
    </row>
    <row r="1350" spans="1:7" ht="12.75">
      <c r="A1350" s="5">
        <v>1469</v>
      </c>
      <c r="B1350" s="11" t="s">
        <v>1118</v>
      </c>
      <c r="C1350" s="13" t="s">
        <v>3529</v>
      </c>
      <c r="D1350" s="5" t="s">
        <v>4376</v>
      </c>
      <c r="E1350" s="3">
        <v>0</v>
      </c>
      <c r="F1350" s="4">
        <f t="shared" si="42"/>
        <v>0</v>
      </c>
      <c r="G1350" s="14">
        <f t="shared" si="43"/>
        <v>0</v>
      </c>
    </row>
    <row r="1351" spans="1:7" ht="12.75">
      <c r="A1351" s="5">
        <v>1470</v>
      </c>
      <c r="B1351" s="11" t="s">
        <v>1119</v>
      </c>
      <c r="C1351" s="13" t="s">
        <v>3530</v>
      </c>
      <c r="D1351" s="5" t="s">
        <v>4376</v>
      </c>
      <c r="E1351" s="3">
        <v>0</v>
      </c>
      <c r="F1351" s="4">
        <f t="shared" si="42"/>
        <v>0</v>
      </c>
      <c r="G1351" s="14">
        <f t="shared" si="43"/>
        <v>0</v>
      </c>
    </row>
    <row r="1352" spans="1:7" ht="12.75">
      <c r="A1352" s="5">
        <v>1471</v>
      </c>
      <c r="B1352" s="11" t="s">
        <v>1120</v>
      </c>
      <c r="C1352" s="13" t="s">
        <v>3531</v>
      </c>
      <c r="D1352" s="5" t="s">
        <v>4376</v>
      </c>
      <c r="E1352" s="3">
        <v>0</v>
      </c>
      <c r="F1352" s="4">
        <f t="shared" si="42"/>
        <v>0</v>
      </c>
      <c r="G1352" s="14">
        <f t="shared" si="43"/>
        <v>0</v>
      </c>
    </row>
    <row r="1353" spans="1:7" ht="12.75">
      <c r="A1353" s="5">
        <v>1472</v>
      </c>
      <c r="B1353" s="11" t="s">
        <v>1121</v>
      </c>
      <c r="C1353" s="13" t="s">
        <v>3532</v>
      </c>
      <c r="D1353" s="5" t="s">
        <v>4376</v>
      </c>
      <c r="E1353" s="3">
        <v>0</v>
      </c>
      <c r="F1353" s="4">
        <f t="shared" si="42"/>
        <v>0</v>
      </c>
      <c r="G1353" s="14">
        <f t="shared" si="43"/>
        <v>0</v>
      </c>
    </row>
    <row r="1354" spans="1:7" ht="12.75">
      <c r="A1354" s="5">
        <v>1473</v>
      </c>
      <c r="B1354" s="11" t="s">
        <v>1122</v>
      </c>
      <c r="C1354" s="13" t="s">
        <v>3533</v>
      </c>
      <c r="D1354" s="5" t="s">
        <v>4376</v>
      </c>
      <c r="E1354" s="3">
        <v>0</v>
      </c>
      <c r="F1354" s="4">
        <f t="shared" si="42"/>
        <v>0</v>
      </c>
      <c r="G1354" s="14">
        <f t="shared" si="43"/>
        <v>0</v>
      </c>
    </row>
    <row r="1355" spans="1:7" ht="12.75">
      <c r="A1355" s="5">
        <v>1474</v>
      </c>
      <c r="B1355" s="11" t="s">
        <v>1123</v>
      </c>
      <c r="C1355" s="13" t="s">
        <v>3534</v>
      </c>
      <c r="D1355" s="5" t="s">
        <v>4376</v>
      </c>
      <c r="E1355" s="3">
        <v>0</v>
      </c>
      <c r="F1355" s="4">
        <f t="shared" si="42"/>
        <v>0</v>
      </c>
      <c r="G1355" s="14">
        <f t="shared" si="43"/>
        <v>0</v>
      </c>
    </row>
    <row r="1356" spans="1:7" ht="12.75">
      <c r="A1356" s="5">
        <v>1475</v>
      </c>
      <c r="B1356" s="11" t="s">
        <v>1124</v>
      </c>
      <c r="C1356" s="13" t="s">
        <v>3535</v>
      </c>
      <c r="D1356" s="5" t="s">
        <v>4376</v>
      </c>
      <c r="E1356" s="3">
        <v>0</v>
      </c>
      <c r="F1356" s="4">
        <f t="shared" si="42"/>
        <v>0</v>
      </c>
      <c r="G1356" s="14">
        <f t="shared" si="43"/>
        <v>0</v>
      </c>
    </row>
    <row r="1357" spans="1:7" ht="12.75">
      <c r="A1357" s="5">
        <v>1476</v>
      </c>
      <c r="B1357" s="11" t="s">
        <v>1125</v>
      </c>
      <c r="C1357" s="13" t="s">
        <v>3536</v>
      </c>
      <c r="D1357" s="5" t="s">
        <v>4376</v>
      </c>
      <c r="E1357" s="3">
        <v>0</v>
      </c>
      <c r="F1357" s="4">
        <f t="shared" si="42"/>
        <v>0</v>
      </c>
      <c r="G1357" s="14">
        <f t="shared" si="43"/>
        <v>0</v>
      </c>
    </row>
    <row r="1358" spans="1:7" ht="12.75">
      <c r="A1358" s="5">
        <v>1477</v>
      </c>
      <c r="B1358" s="11" t="s">
        <v>1126</v>
      </c>
      <c r="C1358" s="13" t="s">
        <v>3537</v>
      </c>
      <c r="D1358" s="5" t="s">
        <v>4376</v>
      </c>
      <c r="E1358" s="3">
        <v>0</v>
      </c>
      <c r="F1358" s="4">
        <f t="shared" si="42"/>
        <v>0</v>
      </c>
      <c r="G1358" s="14">
        <f t="shared" si="43"/>
        <v>0</v>
      </c>
    </row>
    <row r="1359" spans="1:7" ht="12.75">
      <c r="A1359" s="5">
        <v>1478</v>
      </c>
      <c r="B1359" s="11" t="s">
        <v>1127</v>
      </c>
      <c r="C1359" s="13" t="s">
        <v>3538</v>
      </c>
      <c r="D1359" s="5" t="s">
        <v>4376</v>
      </c>
      <c r="E1359" s="3">
        <v>0</v>
      </c>
      <c r="F1359" s="4">
        <f t="shared" si="42"/>
        <v>0</v>
      </c>
      <c r="G1359" s="14">
        <f t="shared" si="43"/>
        <v>0</v>
      </c>
    </row>
    <row r="1360" spans="1:7" ht="12.75">
      <c r="A1360" s="5">
        <v>1479</v>
      </c>
      <c r="B1360" s="11" t="s">
        <v>1128</v>
      </c>
      <c r="C1360" s="13" t="s">
        <v>3539</v>
      </c>
      <c r="D1360" s="5" t="s">
        <v>4376</v>
      </c>
      <c r="E1360" s="3">
        <v>0</v>
      </c>
      <c r="F1360" s="4">
        <f t="shared" si="42"/>
        <v>0</v>
      </c>
      <c r="G1360" s="14">
        <f t="shared" si="43"/>
        <v>0</v>
      </c>
    </row>
    <row r="1361" spans="1:7" ht="12.75">
      <c r="A1361" s="5">
        <v>1480</v>
      </c>
      <c r="B1361" s="11" t="s">
        <v>1129</v>
      </c>
      <c r="C1361" s="13" t="s">
        <v>3540</v>
      </c>
      <c r="D1361" s="5" t="s">
        <v>4376</v>
      </c>
      <c r="E1361" s="3">
        <v>0</v>
      </c>
      <c r="F1361" s="4">
        <f t="shared" si="42"/>
        <v>0</v>
      </c>
      <c r="G1361" s="14">
        <f t="shared" si="43"/>
        <v>0</v>
      </c>
    </row>
    <row r="1362" spans="1:7" ht="12.75">
      <c r="A1362" s="5">
        <v>1481</v>
      </c>
      <c r="B1362" s="11" t="s">
        <v>1130</v>
      </c>
      <c r="C1362" s="13" t="s">
        <v>3541</v>
      </c>
      <c r="D1362" s="5" t="s">
        <v>4431</v>
      </c>
      <c r="E1362" s="3">
        <v>84</v>
      </c>
      <c r="F1362" s="4">
        <f t="shared" si="42"/>
        <v>85.1256</v>
      </c>
      <c r="G1362" s="14">
        <f t="shared" si="43"/>
        <v>85.2</v>
      </c>
    </row>
    <row r="1363" spans="1:7" ht="12.75">
      <c r="A1363" s="5">
        <v>1482</v>
      </c>
      <c r="B1363" s="11" t="s">
        <v>1131</v>
      </c>
      <c r="C1363" s="13" t="s">
        <v>3542</v>
      </c>
      <c r="D1363" s="5" t="s">
        <v>4436</v>
      </c>
      <c r="E1363" s="3">
        <v>452</v>
      </c>
      <c r="F1363" s="4">
        <f t="shared" si="42"/>
        <v>458.0568</v>
      </c>
      <c r="G1363" s="14">
        <f t="shared" si="43"/>
        <v>458</v>
      </c>
    </row>
    <row r="1364" spans="1:7" ht="12.75">
      <c r="A1364" s="5">
        <v>1483</v>
      </c>
      <c r="B1364" s="11" t="s">
        <v>1132</v>
      </c>
      <c r="C1364" s="13" t="s">
        <v>3543</v>
      </c>
      <c r="D1364" s="5" t="s">
        <v>4434</v>
      </c>
      <c r="E1364" s="3">
        <v>41</v>
      </c>
      <c r="F1364" s="4">
        <f aca="true" t="shared" si="44" ref="F1364:F1427">+E1364*$F$9</f>
        <v>41.549400000000006</v>
      </c>
      <c r="G1364" s="14">
        <f aca="true" t="shared" si="45" ref="G1364:G1427">IF(F1364&lt;2,ROUND(F1364*20,0)/20,IF(AND(F1364&gt;=2,F1364&lt;=50),ROUND(F1364*10,0)/10,IF(AND(F1364&gt;=50,F1364&lt;100),ROUND(F1364*5,0)/5,IF(AND(F1364&gt;=100,F1364&lt;500),ROUND(F1364*2,0)/2,IF(F1364&gt;=500,ROUND(F1364,0))))))</f>
        <v>41.5</v>
      </c>
    </row>
    <row r="1365" spans="1:7" ht="12.75">
      <c r="A1365" s="5">
        <v>1484</v>
      </c>
      <c r="B1365" s="11" t="s">
        <v>1133</v>
      </c>
      <c r="C1365" s="13" t="s">
        <v>3544</v>
      </c>
      <c r="D1365" s="5" t="s">
        <v>4440</v>
      </c>
      <c r="E1365" s="3">
        <v>66</v>
      </c>
      <c r="F1365" s="4">
        <f t="shared" si="44"/>
        <v>66.8844</v>
      </c>
      <c r="G1365" s="14">
        <f t="shared" si="45"/>
        <v>66.8</v>
      </c>
    </row>
    <row r="1366" spans="1:7" ht="12.75">
      <c r="A1366" s="5">
        <v>1485</v>
      </c>
      <c r="B1366" s="11" t="s">
        <v>1134</v>
      </c>
      <c r="C1366" s="13" t="s">
        <v>3545</v>
      </c>
      <c r="D1366" s="5" t="s">
        <v>4436</v>
      </c>
      <c r="E1366" s="3">
        <v>452</v>
      </c>
      <c r="F1366" s="4">
        <f t="shared" si="44"/>
        <v>458.0568</v>
      </c>
      <c r="G1366" s="14">
        <f t="shared" si="45"/>
        <v>458</v>
      </c>
    </row>
    <row r="1367" spans="1:7" ht="12.75">
      <c r="A1367" s="5">
        <v>1486</v>
      </c>
      <c r="B1367" s="11" t="s">
        <v>1135</v>
      </c>
      <c r="C1367" s="13" t="s">
        <v>3546</v>
      </c>
      <c r="D1367" s="5" t="s">
        <v>4431</v>
      </c>
      <c r="E1367" s="3">
        <v>84</v>
      </c>
      <c r="F1367" s="4">
        <f t="shared" si="44"/>
        <v>85.1256</v>
      </c>
      <c r="G1367" s="14">
        <f t="shared" si="45"/>
        <v>85.2</v>
      </c>
    </row>
    <row r="1368" spans="1:7" ht="12.75">
      <c r="A1368" s="5">
        <v>1487</v>
      </c>
      <c r="B1368" s="11" t="s">
        <v>1136</v>
      </c>
      <c r="C1368" s="13" t="s">
        <v>3547</v>
      </c>
      <c r="D1368" s="5" t="s">
        <v>4434</v>
      </c>
      <c r="E1368" s="3">
        <v>41</v>
      </c>
      <c r="F1368" s="4">
        <f t="shared" si="44"/>
        <v>41.549400000000006</v>
      </c>
      <c r="G1368" s="14">
        <f t="shared" si="45"/>
        <v>41.5</v>
      </c>
    </row>
    <row r="1369" spans="1:7" ht="27" customHeight="1">
      <c r="A1369" s="5">
        <v>1488</v>
      </c>
      <c r="B1369" s="11" t="s">
        <v>1137</v>
      </c>
      <c r="C1369" s="13" t="s">
        <v>3548</v>
      </c>
      <c r="D1369" s="5" t="s">
        <v>4376</v>
      </c>
      <c r="E1369" s="3">
        <v>0</v>
      </c>
      <c r="F1369" s="4">
        <f t="shared" si="44"/>
        <v>0</v>
      </c>
      <c r="G1369" s="14">
        <f t="shared" si="45"/>
        <v>0</v>
      </c>
    </row>
    <row r="1370" spans="1:7" ht="12.75">
      <c r="A1370" s="5">
        <v>1489</v>
      </c>
      <c r="B1370" s="11" t="s">
        <v>1138</v>
      </c>
      <c r="C1370" s="13" t="s">
        <v>3549</v>
      </c>
      <c r="D1370" s="5" t="s">
        <v>4376</v>
      </c>
      <c r="E1370" s="3">
        <v>0</v>
      </c>
      <c r="F1370" s="4">
        <f t="shared" si="44"/>
        <v>0</v>
      </c>
      <c r="G1370" s="14">
        <f t="shared" si="45"/>
        <v>0</v>
      </c>
    </row>
    <row r="1371" spans="1:7" ht="12.75">
      <c r="A1371" s="5">
        <v>1490</v>
      </c>
      <c r="B1371" s="11" t="s">
        <v>1139</v>
      </c>
      <c r="C1371" s="13" t="s">
        <v>3550</v>
      </c>
      <c r="D1371" s="5" t="s">
        <v>4376</v>
      </c>
      <c r="E1371" s="3">
        <v>0</v>
      </c>
      <c r="F1371" s="4">
        <f t="shared" si="44"/>
        <v>0</v>
      </c>
      <c r="G1371" s="14">
        <f t="shared" si="45"/>
        <v>0</v>
      </c>
    </row>
    <row r="1372" spans="1:7" ht="12.75">
      <c r="A1372" s="5">
        <v>1491</v>
      </c>
      <c r="B1372" s="11" t="s">
        <v>1140</v>
      </c>
      <c r="C1372" s="13" t="s">
        <v>3551</v>
      </c>
      <c r="D1372" s="5" t="s">
        <v>4376</v>
      </c>
      <c r="E1372" s="3">
        <v>0</v>
      </c>
      <c r="F1372" s="4">
        <f t="shared" si="44"/>
        <v>0</v>
      </c>
      <c r="G1372" s="14">
        <f t="shared" si="45"/>
        <v>0</v>
      </c>
    </row>
    <row r="1373" spans="1:7" ht="12.75">
      <c r="A1373" s="5">
        <v>1492</v>
      </c>
      <c r="B1373" s="11" t="s">
        <v>1141</v>
      </c>
      <c r="C1373" s="13" t="s">
        <v>3552</v>
      </c>
      <c r="D1373" s="5" t="s">
        <v>4376</v>
      </c>
      <c r="E1373" s="3">
        <v>0</v>
      </c>
      <c r="F1373" s="4">
        <f t="shared" si="44"/>
        <v>0</v>
      </c>
      <c r="G1373" s="14">
        <f t="shared" si="45"/>
        <v>0</v>
      </c>
    </row>
    <row r="1374" spans="1:7" ht="12.75">
      <c r="A1374" s="5">
        <v>1493</v>
      </c>
      <c r="B1374" s="11" t="s">
        <v>1142</v>
      </c>
      <c r="C1374" s="13" t="s">
        <v>4713</v>
      </c>
      <c r="D1374" s="5" t="s">
        <v>4376</v>
      </c>
      <c r="E1374" s="3">
        <v>0</v>
      </c>
      <c r="F1374" s="4">
        <f t="shared" si="44"/>
        <v>0</v>
      </c>
      <c r="G1374" s="14">
        <f t="shared" si="45"/>
        <v>0</v>
      </c>
    </row>
    <row r="1375" spans="1:7" ht="25.5">
      <c r="A1375" s="5">
        <v>1494</v>
      </c>
      <c r="B1375" s="11" t="s">
        <v>1143</v>
      </c>
      <c r="C1375" s="13" t="s">
        <v>4714</v>
      </c>
      <c r="D1375" s="5" t="s">
        <v>4376</v>
      </c>
      <c r="E1375" s="3">
        <v>0</v>
      </c>
      <c r="F1375" s="4">
        <f t="shared" si="44"/>
        <v>0</v>
      </c>
      <c r="G1375" s="14">
        <f t="shared" si="45"/>
        <v>0</v>
      </c>
    </row>
    <row r="1376" spans="1:7" ht="63.75">
      <c r="A1376" s="5">
        <v>1495</v>
      </c>
      <c r="B1376" s="11" t="s">
        <v>1144</v>
      </c>
      <c r="C1376" s="13" t="s">
        <v>2282</v>
      </c>
      <c r="D1376" s="5" t="s">
        <v>4437</v>
      </c>
      <c r="E1376" s="3">
        <v>33</v>
      </c>
      <c r="F1376" s="4">
        <f t="shared" si="44"/>
        <v>33.4422</v>
      </c>
      <c r="G1376" s="14">
        <f t="shared" si="45"/>
        <v>33.4</v>
      </c>
    </row>
    <row r="1377" spans="1:7" ht="12.75">
      <c r="A1377" s="5">
        <v>1496</v>
      </c>
      <c r="B1377" s="11" t="s">
        <v>1145</v>
      </c>
      <c r="C1377" s="13" t="s">
        <v>4715</v>
      </c>
      <c r="D1377" s="5" t="s">
        <v>4415</v>
      </c>
      <c r="E1377" s="3">
        <v>301</v>
      </c>
      <c r="F1377" s="4">
        <f t="shared" si="44"/>
        <v>305.03340000000003</v>
      </c>
      <c r="G1377" s="14">
        <f t="shared" si="45"/>
        <v>305</v>
      </c>
    </row>
    <row r="1378" spans="1:7" ht="25.5">
      <c r="A1378" s="5">
        <v>1497</v>
      </c>
      <c r="B1378" s="11" t="s">
        <v>1146</v>
      </c>
      <c r="C1378" s="13" t="s">
        <v>4809</v>
      </c>
      <c r="D1378" s="5" t="s">
        <v>4433</v>
      </c>
      <c r="E1378" s="3">
        <v>150</v>
      </c>
      <c r="F1378" s="4">
        <f t="shared" si="44"/>
        <v>152.01000000000002</v>
      </c>
      <c r="G1378" s="14">
        <f t="shared" si="45"/>
        <v>152</v>
      </c>
    </row>
    <row r="1379" spans="1:7" ht="12.75">
      <c r="A1379" s="5">
        <v>1498</v>
      </c>
      <c r="B1379" s="11" t="s">
        <v>1147</v>
      </c>
      <c r="C1379" s="13" t="s">
        <v>4810</v>
      </c>
      <c r="D1379" s="5" t="s">
        <v>4415</v>
      </c>
      <c r="E1379" s="3">
        <v>301</v>
      </c>
      <c r="F1379" s="4">
        <f t="shared" si="44"/>
        <v>305.03340000000003</v>
      </c>
      <c r="G1379" s="14">
        <f t="shared" si="45"/>
        <v>305</v>
      </c>
    </row>
    <row r="1380" spans="1:7" ht="25.5">
      <c r="A1380" s="5">
        <v>1499</v>
      </c>
      <c r="B1380" s="11" t="s">
        <v>1148</v>
      </c>
      <c r="C1380" s="13" t="s">
        <v>3802</v>
      </c>
      <c r="D1380" s="5" t="s">
        <v>4433</v>
      </c>
      <c r="E1380" s="3">
        <v>150</v>
      </c>
      <c r="F1380" s="4">
        <f t="shared" si="44"/>
        <v>152.01000000000002</v>
      </c>
      <c r="G1380" s="14">
        <f t="shared" si="45"/>
        <v>152</v>
      </c>
    </row>
    <row r="1381" spans="1:7" ht="12.75">
      <c r="A1381" s="5">
        <v>1500</v>
      </c>
      <c r="B1381" s="11" t="s">
        <v>1149</v>
      </c>
      <c r="C1381" s="13" t="s">
        <v>3803</v>
      </c>
      <c r="D1381" s="5" t="s">
        <v>4415</v>
      </c>
      <c r="E1381" s="3">
        <v>301</v>
      </c>
      <c r="F1381" s="4">
        <f t="shared" si="44"/>
        <v>305.03340000000003</v>
      </c>
      <c r="G1381" s="14">
        <f t="shared" si="45"/>
        <v>305</v>
      </c>
    </row>
    <row r="1382" spans="1:7" ht="25.5">
      <c r="A1382" s="5">
        <v>1501</v>
      </c>
      <c r="B1382" s="11" t="s">
        <v>1150</v>
      </c>
      <c r="C1382" s="13" t="s">
        <v>3804</v>
      </c>
      <c r="D1382" s="5" t="s">
        <v>4433</v>
      </c>
      <c r="E1382" s="3">
        <v>150</v>
      </c>
      <c r="F1382" s="4">
        <f t="shared" si="44"/>
        <v>152.01000000000002</v>
      </c>
      <c r="G1382" s="14">
        <f t="shared" si="45"/>
        <v>152</v>
      </c>
    </row>
    <row r="1383" spans="1:7" ht="12.75">
      <c r="A1383" s="5">
        <v>1502</v>
      </c>
      <c r="B1383" s="11" t="s">
        <v>1151</v>
      </c>
      <c r="C1383" s="13" t="s">
        <v>3805</v>
      </c>
      <c r="D1383" s="5" t="s">
        <v>4415</v>
      </c>
      <c r="E1383" s="3">
        <v>301</v>
      </c>
      <c r="F1383" s="4">
        <f t="shared" si="44"/>
        <v>305.03340000000003</v>
      </c>
      <c r="G1383" s="14">
        <f t="shared" si="45"/>
        <v>305</v>
      </c>
    </row>
    <row r="1384" spans="1:7" ht="25.5">
      <c r="A1384" s="5">
        <v>1503</v>
      </c>
      <c r="B1384" s="11" t="s">
        <v>1152</v>
      </c>
      <c r="C1384" s="13" t="s">
        <v>3806</v>
      </c>
      <c r="D1384" s="5" t="s">
        <v>4433</v>
      </c>
      <c r="E1384" s="3">
        <v>150</v>
      </c>
      <c r="F1384" s="4">
        <f t="shared" si="44"/>
        <v>152.01000000000002</v>
      </c>
      <c r="G1384" s="14">
        <f t="shared" si="45"/>
        <v>152</v>
      </c>
    </row>
    <row r="1385" spans="1:7" ht="12.75">
      <c r="A1385" s="5">
        <v>1504</v>
      </c>
      <c r="B1385" s="11" t="s">
        <v>1153</v>
      </c>
      <c r="C1385" s="13" t="s">
        <v>3807</v>
      </c>
      <c r="D1385" s="5" t="s">
        <v>4415</v>
      </c>
      <c r="E1385" s="3">
        <v>301</v>
      </c>
      <c r="F1385" s="4">
        <f t="shared" si="44"/>
        <v>305.03340000000003</v>
      </c>
      <c r="G1385" s="14">
        <f t="shared" si="45"/>
        <v>305</v>
      </c>
    </row>
    <row r="1386" spans="1:7" ht="25.5">
      <c r="A1386" s="5">
        <v>1505</v>
      </c>
      <c r="B1386" s="11" t="s">
        <v>1154</v>
      </c>
      <c r="C1386" s="13" t="s">
        <v>3808</v>
      </c>
      <c r="D1386" s="5" t="s">
        <v>4433</v>
      </c>
      <c r="E1386" s="3">
        <v>150</v>
      </c>
      <c r="F1386" s="4">
        <f t="shared" si="44"/>
        <v>152.01000000000002</v>
      </c>
      <c r="G1386" s="14">
        <f t="shared" si="45"/>
        <v>152</v>
      </c>
    </row>
    <row r="1387" spans="1:7" ht="12.75">
      <c r="A1387" s="5">
        <v>1506</v>
      </c>
      <c r="B1387" s="11" t="s">
        <v>1155</v>
      </c>
      <c r="C1387" s="13" t="s">
        <v>3809</v>
      </c>
      <c r="D1387" s="5" t="s">
        <v>4415</v>
      </c>
      <c r="E1387" s="3">
        <v>301</v>
      </c>
      <c r="F1387" s="4">
        <f t="shared" si="44"/>
        <v>305.03340000000003</v>
      </c>
      <c r="G1387" s="14">
        <f t="shared" si="45"/>
        <v>305</v>
      </c>
    </row>
    <row r="1388" spans="1:7" ht="12.75">
      <c r="A1388" s="5">
        <v>1507</v>
      </c>
      <c r="B1388" s="11" t="s">
        <v>1156</v>
      </c>
      <c r="C1388" s="13" t="s">
        <v>3810</v>
      </c>
      <c r="D1388" s="5" t="s">
        <v>4433</v>
      </c>
      <c r="E1388" s="3">
        <v>150</v>
      </c>
      <c r="F1388" s="4">
        <f t="shared" si="44"/>
        <v>152.01000000000002</v>
      </c>
      <c r="G1388" s="14">
        <f t="shared" si="45"/>
        <v>152</v>
      </c>
    </row>
    <row r="1389" spans="1:7" ht="25.5">
      <c r="A1389" s="5">
        <v>1508</v>
      </c>
      <c r="B1389" s="11" t="s">
        <v>1157</v>
      </c>
      <c r="C1389" s="13" t="s">
        <v>3811</v>
      </c>
      <c r="D1389" s="5" t="s">
        <v>4433</v>
      </c>
      <c r="E1389" s="3">
        <v>150</v>
      </c>
      <c r="F1389" s="4">
        <f t="shared" si="44"/>
        <v>152.01000000000002</v>
      </c>
      <c r="G1389" s="14">
        <f t="shared" si="45"/>
        <v>152</v>
      </c>
    </row>
    <row r="1390" spans="1:7" ht="12.75">
      <c r="A1390" s="5">
        <v>1509</v>
      </c>
      <c r="B1390" s="11" t="s">
        <v>1158</v>
      </c>
      <c r="C1390" s="13" t="s">
        <v>3812</v>
      </c>
      <c r="D1390" s="5" t="s">
        <v>4376</v>
      </c>
      <c r="E1390" s="3">
        <v>0</v>
      </c>
      <c r="F1390" s="4">
        <f t="shared" si="44"/>
        <v>0</v>
      </c>
      <c r="G1390" s="14">
        <f t="shared" si="45"/>
        <v>0</v>
      </c>
    </row>
    <row r="1391" spans="1:7" ht="12.75">
      <c r="A1391" s="5">
        <v>1510</v>
      </c>
      <c r="B1391" s="11" t="s">
        <v>1159</v>
      </c>
      <c r="C1391" s="13" t="s">
        <v>3813</v>
      </c>
      <c r="D1391" s="5" t="s">
        <v>4430</v>
      </c>
      <c r="E1391" s="3">
        <v>15</v>
      </c>
      <c r="F1391" s="4">
        <f t="shared" si="44"/>
        <v>15.201</v>
      </c>
      <c r="G1391" s="14">
        <f t="shared" si="45"/>
        <v>15.2</v>
      </c>
    </row>
    <row r="1392" spans="1:7" ht="12.75">
      <c r="A1392" s="5">
        <v>1511</v>
      </c>
      <c r="B1392" s="11" t="s">
        <v>1160</v>
      </c>
      <c r="C1392" s="13" t="s">
        <v>3814</v>
      </c>
      <c r="D1392" s="5" t="s">
        <v>4437</v>
      </c>
      <c r="E1392" s="3">
        <v>33</v>
      </c>
      <c r="F1392" s="4">
        <f t="shared" si="44"/>
        <v>33.4422</v>
      </c>
      <c r="G1392" s="14">
        <f t="shared" si="45"/>
        <v>33.4</v>
      </c>
    </row>
    <row r="1393" spans="1:7" ht="12.75">
      <c r="A1393" s="5">
        <v>1512</v>
      </c>
      <c r="B1393" s="11" t="s">
        <v>1161</v>
      </c>
      <c r="C1393" s="13" t="s">
        <v>3815</v>
      </c>
      <c r="D1393" s="5" t="s">
        <v>4437</v>
      </c>
      <c r="E1393" s="3">
        <v>33</v>
      </c>
      <c r="F1393" s="4">
        <f t="shared" si="44"/>
        <v>33.4422</v>
      </c>
      <c r="G1393" s="14">
        <f t="shared" si="45"/>
        <v>33.4</v>
      </c>
    </row>
    <row r="1394" spans="1:7" ht="12.75">
      <c r="A1394" s="5">
        <v>1513</v>
      </c>
      <c r="B1394" s="11" t="s">
        <v>1162</v>
      </c>
      <c r="C1394" s="13" t="s">
        <v>3816</v>
      </c>
      <c r="D1394" s="5" t="s">
        <v>4437</v>
      </c>
      <c r="E1394" s="3">
        <v>33</v>
      </c>
      <c r="F1394" s="4">
        <f t="shared" si="44"/>
        <v>33.4422</v>
      </c>
      <c r="G1394" s="14">
        <f t="shared" si="45"/>
        <v>33.4</v>
      </c>
    </row>
    <row r="1395" spans="1:7" ht="12.75">
      <c r="A1395" s="5">
        <v>1514</v>
      </c>
      <c r="B1395" s="11" t="s">
        <v>1163</v>
      </c>
      <c r="C1395" s="13" t="s">
        <v>3817</v>
      </c>
      <c r="D1395" s="5" t="s">
        <v>4437</v>
      </c>
      <c r="E1395" s="3">
        <v>33</v>
      </c>
      <c r="F1395" s="4">
        <f t="shared" si="44"/>
        <v>33.4422</v>
      </c>
      <c r="G1395" s="14">
        <f t="shared" si="45"/>
        <v>33.4</v>
      </c>
    </row>
    <row r="1396" spans="1:7" ht="12.75">
      <c r="A1396" s="5">
        <v>1515</v>
      </c>
      <c r="B1396" s="11" t="s">
        <v>1164</v>
      </c>
      <c r="C1396" s="13" t="s">
        <v>3818</v>
      </c>
      <c r="D1396" s="5" t="s">
        <v>4437</v>
      </c>
      <c r="E1396" s="3">
        <v>33</v>
      </c>
      <c r="F1396" s="4">
        <f t="shared" si="44"/>
        <v>33.4422</v>
      </c>
      <c r="G1396" s="14">
        <f t="shared" si="45"/>
        <v>33.4</v>
      </c>
    </row>
    <row r="1397" spans="1:7" ht="12.75">
      <c r="A1397" s="5">
        <v>1516</v>
      </c>
      <c r="B1397" s="11" t="s">
        <v>1165</v>
      </c>
      <c r="C1397" s="13" t="s">
        <v>3819</v>
      </c>
      <c r="D1397" s="5" t="s">
        <v>4437</v>
      </c>
      <c r="E1397" s="3">
        <v>33</v>
      </c>
      <c r="F1397" s="4">
        <f t="shared" si="44"/>
        <v>33.4422</v>
      </c>
      <c r="G1397" s="14">
        <f t="shared" si="45"/>
        <v>33.4</v>
      </c>
    </row>
    <row r="1398" spans="1:7" ht="12.75">
      <c r="A1398" s="5">
        <v>1517</v>
      </c>
      <c r="B1398" s="11" t="s">
        <v>1166</v>
      </c>
      <c r="C1398" s="13" t="s">
        <v>3820</v>
      </c>
      <c r="D1398" s="5" t="s">
        <v>4437</v>
      </c>
      <c r="E1398" s="3">
        <v>33</v>
      </c>
      <c r="F1398" s="4">
        <f t="shared" si="44"/>
        <v>33.4422</v>
      </c>
      <c r="G1398" s="14">
        <f t="shared" si="45"/>
        <v>33.4</v>
      </c>
    </row>
    <row r="1399" spans="1:7" ht="25.5">
      <c r="A1399" s="5">
        <v>1518</v>
      </c>
      <c r="B1399" s="11" t="s">
        <v>1167</v>
      </c>
      <c r="C1399" s="13" t="s">
        <v>2283</v>
      </c>
      <c r="D1399" s="5" t="s">
        <v>4437</v>
      </c>
      <c r="E1399" s="3">
        <v>33</v>
      </c>
      <c r="F1399" s="4">
        <f t="shared" si="44"/>
        <v>33.4422</v>
      </c>
      <c r="G1399" s="14">
        <f t="shared" si="45"/>
        <v>33.4</v>
      </c>
    </row>
    <row r="1400" spans="1:7" ht="25.5">
      <c r="A1400" s="5">
        <v>1519</v>
      </c>
      <c r="B1400" s="11" t="s">
        <v>1168</v>
      </c>
      <c r="C1400" s="13" t="s">
        <v>2284</v>
      </c>
      <c r="D1400" s="5" t="s">
        <v>4437</v>
      </c>
      <c r="E1400" s="3">
        <v>33</v>
      </c>
      <c r="F1400" s="4">
        <f t="shared" si="44"/>
        <v>33.4422</v>
      </c>
      <c r="G1400" s="14">
        <f t="shared" si="45"/>
        <v>33.4</v>
      </c>
    </row>
    <row r="1401" spans="1:7" ht="76.5">
      <c r="A1401" s="5">
        <v>1520</v>
      </c>
      <c r="B1401" s="11" t="s">
        <v>1169</v>
      </c>
      <c r="C1401" s="15" t="s">
        <v>31</v>
      </c>
      <c r="D1401" s="5" t="s">
        <v>4431</v>
      </c>
      <c r="E1401" s="3">
        <v>84</v>
      </c>
      <c r="F1401" s="4">
        <f t="shared" si="44"/>
        <v>85.1256</v>
      </c>
      <c r="G1401" s="14">
        <f t="shared" si="45"/>
        <v>85.2</v>
      </c>
    </row>
    <row r="1402" spans="1:7" ht="12.75">
      <c r="A1402" s="5">
        <v>1521</v>
      </c>
      <c r="B1402" s="11" t="s">
        <v>1170</v>
      </c>
      <c r="C1402" s="13" t="s">
        <v>3821</v>
      </c>
      <c r="D1402" s="5" t="s">
        <v>4376</v>
      </c>
      <c r="E1402" s="3">
        <v>0</v>
      </c>
      <c r="F1402" s="4">
        <f t="shared" si="44"/>
        <v>0</v>
      </c>
      <c r="G1402" s="14">
        <f t="shared" si="45"/>
        <v>0</v>
      </c>
    </row>
    <row r="1403" spans="1:7" ht="12.75">
      <c r="A1403" s="5">
        <v>1522</v>
      </c>
      <c r="B1403" s="11" t="s">
        <v>1171</v>
      </c>
      <c r="C1403" s="13" t="s">
        <v>3822</v>
      </c>
      <c r="D1403" s="5" t="s">
        <v>4376</v>
      </c>
      <c r="E1403" s="3">
        <v>0</v>
      </c>
      <c r="F1403" s="4">
        <f t="shared" si="44"/>
        <v>0</v>
      </c>
      <c r="G1403" s="14">
        <f t="shared" si="45"/>
        <v>0</v>
      </c>
    </row>
    <row r="1404" spans="1:7" ht="12.75">
      <c r="A1404" s="5">
        <v>1523</v>
      </c>
      <c r="B1404" s="11" t="s">
        <v>1172</v>
      </c>
      <c r="C1404" s="13" t="s">
        <v>3823</v>
      </c>
      <c r="D1404" s="5" t="s">
        <v>4415</v>
      </c>
      <c r="E1404" s="3">
        <v>301</v>
      </c>
      <c r="F1404" s="4">
        <f t="shared" si="44"/>
        <v>305.03340000000003</v>
      </c>
      <c r="G1404" s="14">
        <f t="shared" si="45"/>
        <v>305</v>
      </c>
    </row>
    <row r="1405" spans="1:7" ht="12.75">
      <c r="A1405" s="5">
        <v>1524</v>
      </c>
      <c r="B1405" s="11" t="s">
        <v>1173</v>
      </c>
      <c r="C1405" s="13" t="s">
        <v>3824</v>
      </c>
      <c r="D1405" s="5" t="s">
        <v>4436</v>
      </c>
      <c r="E1405" s="3">
        <v>452</v>
      </c>
      <c r="F1405" s="4">
        <f t="shared" si="44"/>
        <v>458.0568</v>
      </c>
      <c r="G1405" s="14">
        <f t="shared" si="45"/>
        <v>458</v>
      </c>
    </row>
    <row r="1406" spans="1:7" ht="12.75">
      <c r="A1406" s="5">
        <v>1525</v>
      </c>
      <c r="B1406" s="11" t="s">
        <v>1174</v>
      </c>
      <c r="C1406" s="13" t="s">
        <v>3825</v>
      </c>
      <c r="D1406" s="5" t="s">
        <v>4433</v>
      </c>
      <c r="E1406" s="3">
        <v>150</v>
      </c>
      <c r="F1406" s="4">
        <f t="shared" si="44"/>
        <v>152.01000000000002</v>
      </c>
      <c r="G1406" s="14">
        <f t="shared" si="45"/>
        <v>152</v>
      </c>
    </row>
    <row r="1407" spans="1:7" ht="12.75">
      <c r="A1407" s="5">
        <v>1526</v>
      </c>
      <c r="B1407" s="11" t="s">
        <v>1175</v>
      </c>
      <c r="C1407" s="13" t="s">
        <v>3826</v>
      </c>
      <c r="D1407" s="5" t="s">
        <v>4433</v>
      </c>
      <c r="E1407" s="3">
        <v>150</v>
      </c>
      <c r="F1407" s="4">
        <f t="shared" si="44"/>
        <v>152.01000000000002</v>
      </c>
      <c r="G1407" s="14">
        <f t="shared" si="45"/>
        <v>152</v>
      </c>
    </row>
    <row r="1408" spans="1:7" ht="12.75">
      <c r="A1408" s="5">
        <v>1527</v>
      </c>
      <c r="B1408" s="11" t="s">
        <v>1176</v>
      </c>
      <c r="C1408" s="13" t="s">
        <v>3827</v>
      </c>
      <c r="D1408" s="5" t="s">
        <v>4432</v>
      </c>
      <c r="E1408" s="3">
        <v>114</v>
      </c>
      <c r="F1408" s="4">
        <f t="shared" si="44"/>
        <v>115.5276</v>
      </c>
      <c r="G1408" s="14">
        <f t="shared" si="45"/>
        <v>115.5</v>
      </c>
    </row>
    <row r="1409" spans="1:7" ht="12.75">
      <c r="A1409" s="5">
        <v>1528</v>
      </c>
      <c r="B1409" s="11" t="s">
        <v>1177</v>
      </c>
      <c r="C1409" s="13" t="s">
        <v>3828</v>
      </c>
      <c r="D1409" s="5" t="s">
        <v>4415</v>
      </c>
      <c r="E1409" s="3">
        <v>301</v>
      </c>
      <c r="F1409" s="4">
        <f t="shared" si="44"/>
        <v>305.03340000000003</v>
      </c>
      <c r="G1409" s="14">
        <f t="shared" si="45"/>
        <v>305</v>
      </c>
    </row>
    <row r="1410" spans="1:7" ht="12.75">
      <c r="A1410" s="5">
        <v>1529</v>
      </c>
      <c r="B1410" s="11" t="s">
        <v>1178</v>
      </c>
      <c r="C1410" s="13" t="s">
        <v>3829</v>
      </c>
      <c r="D1410" s="5" t="s">
        <v>4433</v>
      </c>
      <c r="E1410" s="3">
        <v>150</v>
      </c>
      <c r="F1410" s="4">
        <f t="shared" si="44"/>
        <v>152.01000000000002</v>
      </c>
      <c r="G1410" s="14">
        <f t="shared" si="45"/>
        <v>152</v>
      </c>
    </row>
    <row r="1411" spans="1:7" ht="12.75">
      <c r="A1411" s="5">
        <v>1530</v>
      </c>
      <c r="B1411" s="11" t="s">
        <v>1179</v>
      </c>
      <c r="C1411" s="13" t="s">
        <v>3830</v>
      </c>
      <c r="D1411" s="5" t="s">
        <v>4376</v>
      </c>
      <c r="E1411" s="3">
        <v>0</v>
      </c>
      <c r="F1411" s="4">
        <f t="shared" si="44"/>
        <v>0</v>
      </c>
      <c r="G1411" s="14">
        <f t="shared" si="45"/>
        <v>0</v>
      </c>
    </row>
    <row r="1412" spans="1:7" ht="12.75">
      <c r="A1412" s="5">
        <v>1531</v>
      </c>
      <c r="B1412" s="11" t="s">
        <v>1180</v>
      </c>
      <c r="C1412" s="13" t="s">
        <v>3831</v>
      </c>
      <c r="D1412" s="5" t="s">
        <v>4433</v>
      </c>
      <c r="E1412" s="3">
        <v>150</v>
      </c>
      <c r="F1412" s="4">
        <f t="shared" si="44"/>
        <v>152.01000000000002</v>
      </c>
      <c r="G1412" s="14">
        <f t="shared" si="45"/>
        <v>152</v>
      </c>
    </row>
    <row r="1413" spans="1:7" ht="12.75">
      <c r="A1413" s="5">
        <v>1532</v>
      </c>
      <c r="B1413" s="11" t="s">
        <v>1181</v>
      </c>
      <c r="C1413" s="13" t="s">
        <v>3832</v>
      </c>
      <c r="D1413" s="5" t="s">
        <v>4376</v>
      </c>
      <c r="E1413" s="3">
        <v>0</v>
      </c>
      <c r="F1413" s="4">
        <f t="shared" si="44"/>
        <v>0</v>
      </c>
      <c r="G1413" s="14">
        <f t="shared" si="45"/>
        <v>0</v>
      </c>
    </row>
    <row r="1414" spans="1:7" ht="25.5">
      <c r="A1414" s="5">
        <v>1533</v>
      </c>
      <c r="B1414" s="11" t="s">
        <v>1182</v>
      </c>
      <c r="C1414" s="13" t="s">
        <v>3833</v>
      </c>
      <c r="D1414" s="5" t="s">
        <v>4432</v>
      </c>
      <c r="E1414" s="3">
        <v>114</v>
      </c>
      <c r="F1414" s="4">
        <f t="shared" si="44"/>
        <v>115.5276</v>
      </c>
      <c r="G1414" s="14">
        <f t="shared" si="45"/>
        <v>115.5</v>
      </c>
    </row>
    <row r="1415" spans="1:7" ht="25.5">
      <c r="A1415" s="5">
        <v>1534</v>
      </c>
      <c r="B1415" s="11" t="s">
        <v>1183</v>
      </c>
      <c r="C1415" s="13" t="s">
        <v>3834</v>
      </c>
      <c r="D1415" s="5" t="s">
        <v>4432</v>
      </c>
      <c r="E1415" s="3">
        <v>114</v>
      </c>
      <c r="F1415" s="4">
        <f t="shared" si="44"/>
        <v>115.5276</v>
      </c>
      <c r="G1415" s="14">
        <f t="shared" si="45"/>
        <v>115.5</v>
      </c>
    </row>
    <row r="1416" spans="1:7" ht="25.5">
      <c r="A1416" s="5">
        <v>1535</v>
      </c>
      <c r="B1416" s="11" t="s">
        <v>1685</v>
      </c>
      <c r="C1416" s="13" t="s">
        <v>3835</v>
      </c>
      <c r="D1416" s="5" t="s">
        <v>4432</v>
      </c>
      <c r="E1416" s="3">
        <v>114</v>
      </c>
      <c r="F1416" s="4">
        <f t="shared" si="44"/>
        <v>115.5276</v>
      </c>
      <c r="G1416" s="14">
        <f t="shared" si="45"/>
        <v>115.5</v>
      </c>
    </row>
    <row r="1417" spans="1:7" ht="12.75">
      <c r="A1417" s="5">
        <v>1536</v>
      </c>
      <c r="B1417" s="11" t="s">
        <v>1686</v>
      </c>
      <c r="C1417" s="13" t="s">
        <v>3836</v>
      </c>
      <c r="D1417" s="5" t="s">
        <v>4376</v>
      </c>
      <c r="E1417" s="3">
        <v>0</v>
      </c>
      <c r="F1417" s="4">
        <f t="shared" si="44"/>
        <v>0</v>
      </c>
      <c r="G1417" s="14">
        <f t="shared" si="45"/>
        <v>0</v>
      </c>
    </row>
    <row r="1418" spans="1:7" ht="12.75">
      <c r="A1418" s="5">
        <v>1537</v>
      </c>
      <c r="B1418" s="11" t="s">
        <v>1687</v>
      </c>
      <c r="C1418" s="13" t="s">
        <v>3837</v>
      </c>
      <c r="D1418" s="5" t="s">
        <v>4376</v>
      </c>
      <c r="E1418" s="3">
        <v>0</v>
      </c>
      <c r="F1418" s="4">
        <f t="shared" si="44"/>
        <v>0</v>
      </c>
      <c r="G1418" s="14">
        <f t="shared" si="45"/>
        <v>0</v>
      </c>
    </row>
    <row r="1419" spans="1:7" ht="12.75">
      <c r="A1419" s="5">
        <v>1538</v>
      </c>
      <c r="B1419" s="11" t="s">
        <v>519</v>
      </c>
      <c r="C1419" s="13" t="s">
        <v>3838</v>
      </c>
      <c r="D1419" s="5" t="s">
        <v>4376</v>
      </c>
      <c r="E1419" s="3">
        <v>0</v>
      </c>
      <c r="F1419" s="4">
        <f t="shared" si="44"/>
        <v>0</v>
      </c>
      <c r="G1419" s="14">
        <f t="shared" si="45"/>
        <v>0</v>
      </c>
    </row>
    <row r="1420" spans="1:7" ht="12.75">
      <c r="A1420" s="5">
        <v>1539</v>
      </c>
      <c r="B1420" s="11" t="s">
        <v>520</v>
      </c>
      <c r="C1420" s="13" t="s">
        <v>3839</v>
      </c>
      <c r="D1420" s="5" t="s">
        <v>4376</v>
      </c>
      <c r="E1420" s="3">
        <v>0</v>
      </c>
      <c r="F1420" s="4">
        <f t="shared" si="44"/>
        <v>0</v>
      </c>
      <c r="G1420" s="14">
        <f t="shared" si="45"/>
        <v>0</v>
      </c>
    </row>
    <row r="1421" spans="1:7" ht="12.75">
      <c r="A1421" s="5">
        <v>1540</v>
      </c>
      <c r="B1421" s="11" t="s">
        <v>521</v>
      </c>
      <c r="C1421" s="13" t="s">
        <v>3840</v>
      </c>
      <c r="D1421" s="5" t="s">
        <v>4376</v>
      </c>
      <c r="E1421" s="3">
        <v>0</v>
      </c>
      <c r="F1421" s="4">
        <f t="shared" si="44"/>
        <v>0</v>
      </c>
      <c r="G1421" s="14">
        <f t="shared" si="45"/>
        <v>0</v>
      </c>
    </row>
    <row r="1422" spans="1:7" ht="12.75">
      <c r="A1422" s="5">
        <v>1541</v>
      </c>
      <c r="B1422" s="11" t="s">
        <v>522</v>
      </c>
      <c r="C1422" s="13" t="s">
        <v>3841</v>
      </c>
      <c r="D1422" s="5" t="s">
        <v>4376</v>
      </c>
      <c r="E1422" s="3">
        <v>0</v>
      </c>
      <c r="F1422" s="4">
        <f t="shared" si="44"/>
        <v>0</v>
      </c>
      <c r="G1422" s="14">
        <f t="shared" si="45"/>
        <v>0</v>
      </c>
    </row>
    <row r="1423" spans="1:7" ht="12.75">
      <c r="A1423" s="5">
        <v>1542</v>
      </c>
      <c r="B1423" s="11" t="s">
        <v>523</v>
      </c>
      <c r="C1423" s="13" t="s">
        <v>3842</v>
      </c>
      <c r="D1423" s="5" t="s">
        <v>4419</v>
      </c>
      <c r="E1423" s="3">
        <v>150</v>
      </c>
      <c r="F1423" s="4">
        <f t="shared" si="44"/>
        <v>152.01000000000002</v>
      </c>
      <c r="G1423" s="14">
        <f t="shared" si="45"/>
        <v>152</v>
      </c>
    </row>
    <row r="1424" spans="1:7" ht="12.75">
      <c r="A1424" s="5">
        <v>1543</v>
      </c>
      <c r="B1424" s="11" t="s">
        <v>524</v>
      </c>
      <c r="C1424" s="13" t="s">
        <v>3843</v>
      </c>
      <c r="D1424" s="5" t="s">
        <v>4376</v>
      </c>
      <c r="E1424" s="3">
        <v>0</v>
      </c>
      <c r="F1424" s="4">
        <f t="shared" si="44"/>
        <v>0</v>
      </c>
      <c r="G1424" s="14">
        <f t="shared" si="45"/>
        <v>0</v>
      </c>
    </row>
    <row r="1425" spans="1:7" ht="12.75">
      <c r="A1425" s="5">
        <v>1544</v>
      </c>
      <c r="B1425" s="11" t="s">
        <v>525</v>
      </c>
      <c r="C1425" s="13" t="s">
        <v>3844</v>
      </c>
      <c r="D1425" s="5" t="s">
        <v>4376</v>
      </c>
      <c r="E1425" s="3">
        <v>0</v>
      </c>
      <c r="F1425" s="4">
        <f t="shared" si="44"/>
        <v>0</v>
      </c>
      <c r="G1425" s="14">
        <f t="shared" si="45"/>
        <v>0</v>
      </c>
    </row>
    <row r="1426" spans="1:7" ht="12.75">
      <c r="A1426" s="5">
        <v>1545</v>
      </c>
      <c r="B1426" s="11" t="s">
        <v>526</v>
      </c>
      <c r="C1426" s="13" t="s">
        <v>3845</v>
      </c>
      <c r="D1426" s="5" t="s">
        <v>4376</v>
      </c>
      <c r="E1426" s="3">
        <v>0</v>
      </c>
      <c r="F1426" s="4">
        <f t="shared" si="44"/>
        <v>0</v>
      </c>
      <c r="G1426" s="14">
        <f t="shared" si="45"/>
        <v>0</v>
      </c>
    </row>
    <row r="1427" spans="1:7" ht="12.75">
      <c r="A1427" s="5">
        <v>1546</v>
      </c>
      <c r="B1427" s="11" t="s">
        <v>527</v>
      </c>
      <c r="C1427" s="13" t="s">
        <v>3846</v>
      </c>
      <c r="D1427" s="5" t="s">
        <v>4376</v>
      </c>
      <c r="E1427" s="3">
        <v>0</v>
      </c>
      <c r="F1427" s="4">
        <f t="shared" si="44"/>
        <v>0</v>
      </c>
      <c r="G1427" s="14">
        <f t="shared" si="45"/>
        <v>0</v>
      </c>
    </row>
    <row r="1428" spans="1:7" ht="12.75">
      <c r="A1428" s="5">
        <v>1547</v>
      </c>
      <c r="B1428" s="11" t="s">
        <v>528</v>
      </c>
      <c r="C1428" s="13" t="s">
        <v>3847</v>
      </c>
      <c r="D1428" s="5" t="s">
        <v>4376</v>
      </c>
      <c r="E1428" s="3">
        <v>0</v>
      </c>
      <c r="F1428" s="4">
        <f aca="true" t="shared" si="46" ref="F1428:F1491">+E1428*$F$9</f>
        <v>0</v>
      </c>
      <c r="G1428" s="14">
        <f aca="true" t="shared" si="47" ref="G1428:G1491">IF(F1428&lt;2,ROUND(F1428*20,0)/20,IF(AND(F1428&gt;=2,F1428&lt;=50),ROUND(F1428*10,0)/10,IF(AND(F1428&gt;=50,F1428&lt;100),ROUND(F1428*5,0)/5,IF(AND(F1428&gt;=100,F1428&lt;500),ROUND(F1428*2,0)/2,IF(F1428&gt;=500,ROUND(F1428,0))))))</f>
        <v>0</v>
      </c>
    </row>
    <row r="1429" spans="1:7" ht="12.75">
      <c r="A1429" s="5">
        <v>1548</v>
      </c>
      <c r="B1429" s="11" t="s">
        <v>529</v>
      </c>
      <c r="C1429" s="13" t="s">
        <v>3848</v>
      </c>
      <c r="D1429" s="5" t="s">
        <v>4376</v>
      </c>
      <c r="E1429" s="3">
        <v>0</v>
      </c>
      <c r="F1429" s="4">
        <f t="shared" si="46"/>
        <v>0</v>
      </c>
      <c r="G1429" s="14">
        <f t="shared" si="47"/>
        <v>0</v>
      </c>
    </row>
    <row r="1430" spans="1:7" ht="12.75">
      <c r="A1430" s="5">
        <v>1549</v>
      </c>
      <c r="B1430" s="11" t="s">
        <v>530</v>
      </c>
      <c r="C1430" s="13" t="s">
        <v>3849</v>
      </c>
      <c r="D1430" s="5" t="s">
        <v>4376</v>
      </c>
      <c r="E1430" s="3">
        <v>0</v>
      </c>
      <c r="F1430" s="4">
        <f t="shared" si="46"/>
        <v>0</v>
      </c>
      <c r="G1430" s="14">
        <f t="shared" si="47"/>
        <v>0</v>
      </c>
    </row>
    <row r="1431" spans="1:7" ht="12.75">
      <c r="A1431" s="5">
        <v>1550</v>
      </c>
      <c r="B1431" s="11" t="s">
        <v>531</v>
      </c>
      <c r="C1431" s="13" t="s">
        <v>3850</v>
      </c>
      <c r="D1431" s="5" t="s">
        <v>4376</v>
      </c>
      <c r="E1431" s="3">
        <v>0</v>
      </c>
      <c r="F1431" s="4">
        <f t="shared" si="46"/>
        <v>0</v>
      </c>
      <c r="G1431" s="14">
        <f t="shared" si="47"/>
        <v>0</v>
      </c>
    </row>
    <row r="1432" spans="1:7" ht="12.75">
      <c r="A1432" s="5">
        <v>1551</v>
      </c>
      <c r="B1432" s="11" t="s">
        <v>532</v>
      </c>
      <c r="C1432" s="13" t="s">
        <v>3851</v>
      </c>
      <c r="D1432" s="5" t="s">
        <v>4376</v>
      </c>
      <c r="E1432" s="3">
        <v>0</v>
      </c>
      <c r="F1432" s="4">
        <f t="shared" si="46"/>
        <v>0</v>
      </c>
      <c r="G1432" s="14">
        <f t="shared" si="47"/>
        <v>0</v>
      </c>
    </row>
    <row r="1433" spans="1:7" ht="12.75">
      <c r="A1433" s="5">
        <v>1552</v>
      </c>
      <c r="B1433" s="11" t="s">
        <v>533</v>
      </c>
      <c r="C1433" s="13" t="s">
        <v>3852</v>
      </c>
      <c r="D1433" s="5" t="s">
        <v>4376</v>
      </c>
      <c r="E1433" s="3">
        <v>0</v>
      </c>
      <c r="F1433" s="4">
        <f t="shared" si="46"/>
        <v>0</v>
      </c>
      <c r="G1433" s="14">
        <f t="shared" si="47"/>
        <v>0</v>
      </c>
    </row>
    <row r="1434" spans="1:7" ht="12.75">
      <c r="A1434" s="5">
        <v>1553</v>
      </c>
      <c r="B1434" s="11" t="s">
        <v>534</v>
      </c>
      <c r="C1434" s="13" t="s">
        <v>3853</v>
      </c>
      <c r="D1434" s="5" t="s">
        <v>4376</v>
      </c>
      <c r="E1434" s="3">
        <v>0</v>
      </c>
      <c r="F1434" s="4">
        <f t="shared" si="46"/>
        <v>0</v>
      </c>
      <c r="G1434" s="14">
        <f t="shared" si="47"/>
        <v>0</v>
      </c>
    </row>
    <row r="1435" spans="1:7" ht="25.5">
      <c r="A1435" s="5">
        <v>1554</v>
      </c>
      <c r="B1435" s="11" t="s">
        <v>535</v>
      </c>
      <c r="C1435" s="13" t="s">
        <v>2556</v>
      </c>
      <c r="D1435" s="5" t="s">
        <v>4440</v>
      </c>
      <c r="E1435" s="3">
        <v>66</v>
      </c>
      <c r="F1435" s="4">
        <f t="shared" si="46"/>
        <v>66.8844</v>
      </c>
      <c r="G1435" s="14">
        <f t="shared" si="47"/>
        <v>66.8</v>
      </c>
    </row>
    <row r="1436" spans="1:7" ht="12.75">
      <c r="A1436" s="5">
        <v>1555</v>
      </c>
      <c r="B1436" s="11" t="s">
        <v>536</v>
      </c>
      <c r="C1436" s="13" t="s">
        <v>2557</v>
      </c>
      <c r="D1436" s="5" t="s">
        <v>4440</v>
      </c>
      <c r="E1436" s="3">
        <v>66</v>
      </c>
      <c r="F1436" s="4">
        <f t="shared" si="46"/>
        <v>66.8844</v>
      </c>
      <c r="G1436" s="14">
        <f t="shared" si="47"/>
        <v>66.8</v>
      </c>
    </row>
    <row r="1437" spans="1:7" ht="12.75">
      <c r="A1437" s="5">
        <v>1556</v>
      </c>
      <c r="B1437" s="11" t="s">
        <v>537</v>
      </c>
      <c r="C1437" s="13" t="s">
        <v>2766</v>
      </c>
      <c r="D1437" s="5" t="s">
        <v>4432</v>
      </c>
      <c r="E1437" s="3">
        <v>114</v>
      </c>
      <c r="F1437" s="4">
        <f t="shared" si="46"/>
        <v>115.5276</v>
      </c>
      <c r="G1437" s="14">
        <f t="shared" si="47"/>
        <v>115.5</v>
      </c>
    </row>
    <row r="1438" spans="1:7" ht="12.75">
      <c r="A1438" s="5">
        <v>1557</v>
      </c>
      <c r="B1438" s="11" t="s">
        <v>538</v>
      </c>
      <c r="C1438" s="13" t="s">
        <v>2767</v>
      </c>
      <c r="D1438" s="5" t="s">
        <v>4432</v>
      </c>
      <c r="E1438" s="3">
        <v>114</v>
      </c>
      <c r="F1438" s="4">
        <f t="shared" si="46"/>
        <v>115.5276</v>
      </c>
      <c r="G1438" s="14">
        <f t="shared" si="47"/>
        <v>115.5</v>
      </c>
    </row>
    <row r="1439" spans="1:7" ht="12.75">
      <c r="A1439" s="5">
        <v>1558</v>
      </c>
      <c r="B1439" s="11" t="s">
        <v>539</v>
      </c>
      <c r="C1439" s="13" t="s">
        <v>2768</v>
      </c>
      <c r="D1439" s="5" t="s">
        <v>4432</v>
      </c>
      <c r="E1439" s="3">
        <v>114</v>
      </c>
      <c r="F1439" s="4">
        <f t="shared" si="46"/>
        <v>115.5276</v>
      </c>
      <c r="G1439" s="14">
        <f t="shared" si="47"/>
        <v>115.5</v>
      </c>
    </row>
    <row r="1440" spans="1:7" ht="25.5">
      <c r="A1440" s="5">
        <v>1559</v>
      </c>
      <c r="B1440" s="11" t="s">
        <v>540</v>
      </c>
      <c r="C1440" s="13" t="s">
        <v>2769</v>
      </c>
      <c r="D1440" s="5" t="s">
        <v>4440</v>
      </c>
      <c r="E1440" s="3">
        <v>66</v>
      </c>
      <c r="F1440" s="4">
        <f t="shared" si="46"/>
        <v>66.8844</v>
      </c>
      <c r="G1440" s="14">
        <f t="shared" si="47"/>
        <v>66.8</v>
      </c>
    </row>
    <row r="1441" spans="1:7" ht="25.5">
      <c r="A1441" s="5">
        <v>1560</v>
      </c>
      <c r="B1441" s="11" t="s">
        <v>541</v>
      </c>
      <c r="C1441" s="13" t="s">
        <v>2770</v>
      </c>
      <c r="D1441" s="5" t="s">
        <v>4440</v>
      </c>
      <c r="E1441" s="3">
        <v>66</v>
      </c>
      <c r="F1441" s="4">
        <f t="shared" si="46"/>
        <v>66.8844</v>
      </c>
      <c r="G1441" s="14">
        <f t="shared" si="47"/>
        <v>66.8</v>
      </c>
    </row>
    <row r="1442" spans="1:7" ht="12.75">
      <c r="A1442" s="5">
        <v>1561</v>
      </c>
      <c r="B1442" s="11" t="s">
        <v>542</v>
      </c>
      <c r="C1442" s="13" t="s">
        <v>2771</v>
      </c>
      <c r="D1442" s="5" t="s">
        <v>4432</v>
      </c>
      <c r="E1442" s="3">
        <v>114</v>
      </c>
      <c r="F1442" s="4">
        <f t="shared" si="46"/>
        <v>115.5276</v>
      </c>
      <c r="G1442" s="14">
        <f t="shared" si="47"/>
        <v>115.5</v>
      </c>
    </row>
    <row r="1443" spans="1:7" ht="25.5">
      <c r="A1443" s="5">
        <v>1562</v>
      </c>
      <c r="B1443" s="11" t="s">
        <v>543</v>
      </c>
      <c r="C1443" s="13" t="s">
        <v>2772</v>
      </c>
      <c r="D1443" s="5" t="s">
        <v>4440</v>
      </c>
      <c r="E1443" s="3">
        <v>66</v>
      </c>
      <c r="F1443" s="4">
        <f t="shared" si="46"/>
        <v>66.8844</v>
      </c>
      <c r="G1443" s="14">
        <f t="shared" si="47"/>
        <v>66.8</v>
      </c>
    </row>
    <row r="1444" spans="1:7" ht="25.5">
      <c r="A1444" s="5">
        <v>1563</v>
      </c>
      <c r="B1444" s="11" t="s">
        <v>544</v>
      </c>
      <c r="C1444" s="13" t="s">
        <v>2773</v>
      </c>
      <c r="D1444" s="5" t="s">
        <v>4440</v>
      </c>
      <c r="E1444" s="3">
        <v>66</v>
      </c>
      <c r="F1444" s="4">
        <f t="shared" si="46"/>
        <v>66.8844</v>
      </c>
      <c r="G1444" s="14">
        <f t="shared" si="47"/>
        <v>66.8</v>
      </c>
    </row>
    <row r="1445" spans="1:7" ht="12.75">
      <c r="A1445" s="5">
        <v>1564</v>
      </c>
      <c r="B1445" s="11" t="s">
        <v>545</v>
      </c>
      <c r="C1445" s="13" t="s">
        <v>3977</v>
      </c>
      <c r="D1445" s="5" t="s">
        <v>4440</v>
      </c>
      <c r="E1445" s="3">
        <v>66</v>
      </c>
      <c r="F1445" s="4">
        <f t="shared" si="46"/>
        <v>66.8844</v>
      </c>
      <c r="G1445" s="14">
        <f t="shared" si="47"/>
        <v>66.8</v>
      </c>
    </row>
    <row r="1446" spans="1:7" ht="12.75">
      <c r="A1446" s="5">
        <v>1565</v>
      </c>
      <c r="B1446" s="11" t="s">
        <v>546</v>
      </c>
      <c r="C1446" s="13" t="s">
        <v>3978</v>
      </c>
      <c r="D1446" s="5" t="s">
        <v>4440</v>
      </c>
      <c r="E1446" s="3">
        <v>66</v>
      </c>
      <c r="F1446" s="4">
        <f t="shared" si="46"/>
        <v>66.8844</v>
      </c>
      <c r="G1446" s="14">
        <f t="shared" si="47"/>
        <v>66.8</v>
      </c>
    </row>
    <row r="1447" spans="1:7" ht="12.75">
      <c r="A1447" s="5">
        <v>1566</v>
      </c>
      <c r="B1447" s="11" t="s">
        <v>547</v>
      </c>
      <c r="C1447" s="13" t="s">
        <v>3979</v>
      </c>
      <c r="D1447" s="5" t="s">
        <v>3980</v>
      </c>
      <c r="E1447" s="3">
        <v>0</v>
      </c>
      <c r="F1447" s="4">
        <f t="shared" si="46"/>
        <v>0</v>
      </c>
      <c r="G1447" s="14">
        <f t="shared" si="47"/>
        <v>0</v>
      </c>
    </row>
    <row r="1448" spans="1:7" ht="12.75">
      <c r="A1448" s="5">
        <v>1567</v>
      </c>
      <c r="B1448" s="11" t="s">
        <v>548</v>
      </c>
      <c r="C1448" s="13" t="s">
        <v>3981</v>
      </c>
      <c r="D1448" s="5" t="s">
        <v>3980</v>
      </c>
      <c r="E1448" s="3">
        <v>0</v>
      </c>
      <c r="F1448" s="4">
        <f t="shared" si="46"/>
        <v>0</v>
      </c>
      <c r="G1448" s="14">
        <f t="shared" si="47"/>
        <v>0</v>
      </c>
    </row>
    <row r="1449" spans="1:7" ht="25.5">
      <c r="A1449" s="5">
        <v>1568</v>
      </c>
      <c r="B1449" s="11" t="s">
        <v>549</v>
      </c>
      <c r="C1449" s="13" t="s">
        <v>3982</v>
      </c>
      <c r="D1449" s="5" t="s">
        <v>4376</v>
      </c>
      <c r="E1449" s="3">
        <v>0</v>
      </c>
      <c r="F1449" s="4">
        <f t="shared" si="46"/>
        <v>0</v>
      </c>
      <c r="G1449" s="14">
        <f t="shared" si="47"/>
        <v>0</v>
      </c>
    </row>
    <row r="1450" spans="1:7" ht="25.5">
      <c r="A1450" s="5">
        <v>1569</v>
      </c>
      <c r="B1450" s="11" t="s">
        <v>550</v>
      </c>
      <c r="C1450" s="13" t="s">
        <v>3983</v>
      </c>
      <c r="D1450" s="5" t="s">
        <v>4376</v>
      </c>
      <c r="E1450" s="3">
        <v>0</v>
      </c>
      <c r="F1450" s="4">
        <f t="shared" si="46"/>
        <v>0</v>
      </c>
      <c r="G1450" s="14">
        <f t="shared" si="47"/>
        <v>0</v>
      </c>
    </row>
    <row r="1451" spans="1:7" ht="12.75">
      <c r="A1451" s="5">
        <v>1570</v>
      </c>
      <c r="B1451" s="11" t="s">
        <v>551</v>
      </c>
      <c r="C1451" s="13" t="s">
        <v>3984</v>
      </c>
      <c r="D1451" s="5" t="s">
        <v>4437</v>
      </c>
      <c r="E1451" s="3">
        <v>33</v>
      </c>
      <c r="F1451" s="4">
        <f t="shared" si="46"/>
        <v>33.4422</v>
      </c>
      <c r="G1451" s="14">
        <f t="shared" si="47"/>
        <v>33.4</v>
      </c>
    </row>
    <row r="1452" spans="1:7" ht="25.5">
      <c r="A1452" s="5">
        <v>1571</v>
      </c>
      <c r="B1452" s="11" t="s">
        <v>552</v>
      </c>
      <c r="C1452" s="13" t="s">
        <v>3985</v>
      </c>
      <c r="D1452" s="5" t="s">
        <v>4376</v>
      </c>
      <c r="E1452" s="3">
        <v>0</v>
      </c>
      <c r="F1452" s="4">
        <f t="shared" si="46"/>
        <v>0</v>
      </c>
      <c r="G1452" s="14">
        <f t="shared" si="47"/>
        <v>0</v>
      </c>
    </row>
    <row r="1453" spans="1:7" ht="25.5">
      <c r="A1453" s="5">
        <v>1572</v>
      </c>
      <c r="B1453" s="11" t="s">
        <v>553</v>
      </c>
      <c r="C1453" s="13" t="s">
        <v>3986</v>
      </c>
      <c r="E1453" s="3">
        <v>0</v>
      </c>
      <c r="F1453" s="4">
        <f t="shared" si="46"/>
        <v>0</v>
      </c>
      <c r="G1453" s="14">
        <f t="shared" si="47"/>
        <v>0</v>
      </c>
    </row>
    <row r="1454" spans="1:7" ht="12.75">
      <c r="A1454" s="5">
        <v>1573</v>
      </c>
      <c r="B1454" s="11" t="s">
        <v>554</v>
      </c>
      <c r="C1454" s="13" t="s">
        <v>3987</v>
      </c>
      <c r="D1454" s="5" t="s">
        <v>4440</v>
      </c>
      <c r="E1454" s="3">
        <v>66</v>
      </c>
      <c r="F1454" s="4">
        <f t="shared" si="46"/>
        <v>66.8844</v>
      </c>
      <c r="G1454" s="14">
        <f t="shared" si="47"/>
        <v>66.8</v>
      </c>
    </row>
    <row r="1455" spans="1:7" ht="25.5">
      <c r="A1455" s="5">
        <v>1574</v>
      </c>
      <c r="B1455" s="11" t="s">
        <v>555</v>
      </c>
      <c r="C1455" s="13" t="s">
        <v>3988</v>
      </c>
      <c r="D1455" s="5" t="s">
        <v>4437</v>
      </c>
      <c r="E1455" s="3">
        <v>33</v>
      </c>
      <c r="F1455" s="4">
        <f t="shared" si="46"/>
        <v>33.4422</v>
      </c>
      <c r="G1455" s="14">
        <f t="shared" si="47"/>
        <v>33.4</v>
      </c>
    </row>
    <row r="1456" spans="1:7" ht="12.75">
      <c r="A1456" s="5">
        <v>1576</v>
      </c>
      <c r="B1456" s="11" t="s">
        <v>556</v>
      </c>
      <c r="C1456" s="13" t="s">
        <v>3989</v>
      </c>
      <c r="D1456" s="5" t="s">
        <v>4440</v>
      </c>
      <c r="E1456" s="3">
        <v>66</v>
      </c>
      <c r="F1456" s="4">
        <f t="shared" si="46"/>
        <v>66.8844</v>
      </c>
      <c r="G1456" s="14">
        <f t="shared" si="47"/>
        <v>66.8</v>
      </c>
    </row>
    <row r="1457" spans="1:7" ht="12.75">
      <c r="A1457" s="5">
        <v>1577</v>
      </c>
      <c r="B1457" s="11" t="s">
        <v>557</v>
      </c>
      <c r="C1457" s="13" t="s">
        <v>3990</v>
      </c>
      <c r="D1457" s="5" t="s">
        <v>4432</v>
      </c>
      <c r="E1457" s="3">
        <v>114</v>
      </c>
      <c r="F1457" s="4">
        <f t="shared" si="46"/>
        <v>115.5276</v>
      </c>
      <c r="G1457" s="14">
        <f t="shared" si="47"/>
        <v>115.5</v>
      </c>
    </row>
    <row r="1458" spans="1:7" ht="38.25">
      <c r="A1458" s="5">
        <v>1578</v>
      </c>
      <c r="B1458" s="11" t="s">
        <v>558</v>
      </c>
      <c r="C1458" s="13" t="s">
        <v>3991</v>
      </c>
      <c r="D1458" s="5" t="s">
        <v>4437</v>
      </c>
      <c r="E1458" s="3">
        <v>33</v>
      </c>
      <c r="F1458" s="4">
        <f t="shared" si="46"/>
        <v>33.4422</v>
      </c>
      <c r="G1458" s="14">
        <f t="shared" si="47"/>
        <v>33.4</v>
      </c>
    </row>
    <row r="1459" spans="1:7" ht="76.5">
      <c r="A1459" s="5">
        <v>1579</v>
      </c>
      <c r="B1459" s="11" t="s">
        <v>559</v>
      </c>
      <c r="C1459" s="13" t="s">
        <v>32</v>
      </c>
      <c r="D1459" s="5" t="s">
        <v>4437</v>
      </c>
      <c r="E1459" s="3">
        <v>33</v>
      </c>
      <c r="F1459" s="4">
        <f t="shared" si="46"/>
        <v>33.4422</v>
      </c>
      <c r="G1459" s="14">
        <f t="shared" si="47"/>
        <v>33.4</v>
      </c>
    </row>
    <row r="1460" spans="1:7" ht="51">
      <c r="A1460" s="5">
        <v>1580</v>
      </c>
      <c r="B1460" s="11" t="s">
        <v>560</v>
      </c>
      <c r="C1460" s="17" t="s">
        <v>613</v>
      </c>
      <c r="D1460" s="5" t="s">
        <v>4437</v>
      </c>
      <c r="E1460" s="3">
        <v>33</v>
      </c>
      <c r="F1460" s="4">
        <f t="shared" si="46"/>
        <v>33.4422</v>
      </c>
      <c r="G1460" s="14">
        <f t="shared" si="47"/>
        <v>33.4</v>
      </c>
    </row>
    <row r="1461" spans="1:7" ht="25.5">
      <c r="A1461" s="5">
        <v>1581</v>
      </c>
      <c r="B1461" s="11" t="s">
        <v>561</v>
      </c>
      <c r="C1461" s="13" t="s">
        <v>3992</v>
      </c>
      <c r="D1461" s="5" t="s">
        <v>4437</v>
      </c>
      <c r="E1461" s="3">
        <v>33</v>
      </c>
      <c r="F1461" s="4">
        <f t="shared" si="46"/>
        <v>33.4422</v>
      </c>
      <c r="G1461" s="14">
        <f t="shared" si="47"/>
        <v>33.4</v>
      </c>
    </row>
    <row r="1462" spans="1:7" ht="12.75">
      <c r="A1462" s="5">
        <v>1582</v>
      </c>
      <c r="B1462" s="11" t="s">
        <v>562</v>
      </c>
      <c r="C1462" s="13" t="s">
        <v>3993</v>
      </c>
      <c r="D1462" s="5" t="s">
        <v>4376</v>
      </c>
      <c r="E1462" s="3">
        <v>0</v>
      </c>
      <c r="F1462" s="4">
        <f t="shared" si="46"/>
        <v>0</v>
      </c>
      <c r="G1462" s="14">
        <f t="shared" si="47"/>
        <v>0</v>
      </c>
    </row>
    <row r="1463" spans="1:7" ht="12.75">
      <c r="A1463" s="5">
        <v>1583</v>
      </c>
      <c r="B1463" s="11" t="s">
        <v>563</v>
      </c>
      <c r="C1463" s="13" t="s">
        <v>3994</v>
      </c>
      <c r="D1463" s="5" t="s">
        <v>4437</v>
      </c>
      <c r="E1463" s="3">
        <v>33</v>
      </c>
      <c r="F1463" s="4">
        <f t="shared" si="46"/>
        <v>33.4422</v>
      </c>
      <c r="G1463" s="14">
        <f t="shared" si="47"/>
        <v>33.4</v>
      </c>
    </row>
    <row r="1464" spans="1:7" ht="12.75">
      <c r="A1464" s="5">
        <v>1584</v>
      </c>
      <c r="B1464" s="11" t="s">
        <v>564</v>
      </c>
      <c r="C1464" s="13" t="s">
        <v>4002</v>
      </c>
      <c r="D1464" s="5" t="s">
        <v>4437</v>
      </c>
      <c r="E1464" s="3">
        <v>33</v>
      </c>
      <c r="F1464" s="4">
        <f t="shared" si="46"/>
        <v>33.4422</v>
      </c>
      <c r="G1464" s="14">
        <f t="shared" si="47"/>
        <v>33.4</v>
      </c>
    </row>
    <row r="1465" spans="1:7" ht="12.75">
      <c r="A1465" s="5">
        <v>1585</v>
      </c>
      <c r="B1465" s="11" t="s">
        <v>565</v>
      </c>
      <c r="C1465" s="13" t="s">
        <v>4003</v>
      </c>
      <c r="D1465" s="5" t="s">
        <v>4437</v>
      </c>
      <c r="E1465" s="3">
        <v>33</v>
      </c>
      <c r="F1465" s="4">
        <f t="shared" si="46"/>
        <v>33.4422</v>
      </c>
      <c r="G1465" s="14">
        <f t="shared" si="47"/>
        <v>33.4</v>
      </c>
    </row>
    <row r="1466" spans="1:7" ht="12.75">
      <c r="A1466" s="5">
        <v>1586</v>
      </c>
      <c r="B1466" s="11" t="s">
        <v>566</v>
      </c>
      <c r="C1466" s="13" t="s">
        <v>4004</v>
      </c>
      <c r="D1466" s="5" t="s">
        <v>4437</v>
      </c>
      <c r="E1466" s="3">
        <v>33</v>
      </c>
      <c r="F1466" s="4">
        <f t="shared" si="46"/>
        <v>33.4422</v>
      </c>
      <c r="G1466" s="14">
        <f t="shared" si="47"/>
        <v>33.4</v>
      </c>
    </row>
    <row r="1467" spans="1:7" ht="12.75">
      <c r="A1467" s="5">
        <v>1587</v>
      </c>
      <c r="B1467" s="11" t="s">
        <v>567</v>
      </c>
      <c r="C1467" s="13" t="s">
        <v>4005</v>
      </c>
      <c r="D1467" s="5" t="s">
        <v>4376</v>
      </c>
      <c r="E1467" s="3">
        <v>0</v>
      </c>
      <c r="F1467" s="4">
        <f t="shared" si="46"/>
        <v>0</v>
      </c>
      <c r="G1467" s="14">
        <f t="shared" si="47"/>
        <v>0</v>
      </c>
    </row>
    <row r="1468" spans="1:7" ht="12.75">
      <c r="A1468" s="5">
        <v>1588</v>
      </c>
      <c r="B1468" s="11" t="s">
        <v>568</v>
      </c>
      <c r="C1468" s="13" t="s">
        <v>4006</v>
      </c>
      <c r="D1468" s="5" t="s">
        <v>4376</v>
      </c>
      <c r="E1468" s="3">
        <v>0</v>
      </c>
      <c r="F1468" s="4">
        <f t="shared" si="46"/>
        <v>0</v>
      </c>
      <c r="G1468" s="14">
        <f t="shared" si="47"/>
        <v>0</v>
      </c>
    </row>
    <row r="1469" spans="1:7" ht="12.75">
      <c r="A1469" s="5">
        <v>1589</v>
      </c>
      <c r="B1469" s="11" t="s">
        <v>569</v>
      </c>
      <c r="C1469" s="13" t="s">
        <v>4007</v>
      </c>
      <c r="D1469" s="5" t="s">
        <v>4376</v>
      </c>
      <c r="E1469" s="3">
        <v>0</v>
      </c>
      <c r="F1469" s="4">
        <f t="shared" si="46"/>
        <v>0</v>
      </c>
      <c r="G1469" s="14">
        <f t="shared" si="47"/>
        <v>0</v>
      </c>
    </row>
    <row r="1470" spans="1:7" ht="38.25">
      <c r="A1470" s="5">
        <v>1590</v>
      </c>
      <c r="B1470" s="11" t="s">
        <v>570</v>
      </c>
      <c r="C1470" s="13" t="s">
        <v>4894</v>
      </c>
      <c r="D1470" s="5" t="s">
        <v>4434</v>
      </c>
      <c r="E1470" s="3">
        <v>41</v>
      </c>
      <c r="F1470" s="4">
        <f t="shared" si="46"/>
        <v>41.549400000000006</v>
      </c>
      <c r="G1470" s="14">
        <f t="shared" si="47"/>
        <v>41.5</v>
      </c>
    </row>
    <row r="1471" spans="1:7" ht="25.5">
      <c r="A1471" s="5">
        <v>1591</v>
      </c>
      <c r="B1471" s="11" t="s">
        <v>571</v>
      </c>
      <c r="C1471" s="13" t="s">
        <v>4008</v>
      </c>
      <c r="D1471" s="5" t="s">
        <v>4437</v>
      </c>
      <c r="E1471" s="3">
        <v>33</v>
      </c>
      <c r="F1471" s="4">
        <f t="shared" si="46"/>
        <v>33.4422</v>
      </c>
      <c r="G1471" s="14">
        <f t="shared" si="47"/>
        <v>33.4</v>
      </c>
    </row>
    <row r="1472" spans="1:7" ht="12.75">
      <c r="A1472" s="5">
        <v>1592</v>
      </c>
      <c r="B1472" s="11" t="s">
        <v>572</v>
      </c>
      <c r="C1472" s="13" t="s">
        <v>4009</v>
      </c>
      <c r="D1472" s="5" t="s">
        <v>4430</v>
      </c>
      <c r="E1472" s="3">
        <v>15</v>
      </c>
      <c r="F1472" s="4">
        <f t="shared" si="46"/>
        <v>15.201</v>
      </c>
      <c r="G1472" s="14">
        <f t="shared" si="47"/>
        <v>15.2</v>
      </c>
    </row>
    <row r="1473" spans="1:7" ht="25.5">
      <c r="A1473" s="5">
        <v>1593</v>
      </c>
      <c r="B1473" s="11" t="s">
        <v>573</v>
      </c>
      <c r="C1473" s="15" t="s">
        <v>4010</v>
      </c>
      <c r="D1473" s="5" t="s">
        <v>4431</v>
      </c>
      <c r="E1473" s="3">
        <v>84</v>
      </c>
      <c r="F1473" s="4">
        <f t="shared" si="46"/>
        <v>85.1256</v>
      </c>
      <c r="G1473" s="14">
        <f t="shared" si="47"/>
        <v>85.2</v>
      </c>
    </row>
    <row r="1474" spans="1:7" ht="12.75">
      <c r="A1474" s="5">
        <v>1594</v>
      </c>
      <c r="B1474" s="11" t="s">
        <v>574</v>
      </c>
      <c r="C1474" s="13" t="s">
        <v>4011</v>
      </c>
      <c r="D1474" s="5" t="s">
        <v>4971</v>
      </c>
      <c r="E1474" s="3">
        <v>84</v>
      </c>
      <c r="F1474" s="4">
        <f t="shared" si="46"/>
        <v>85.1256</v>
      </c>
      <c r="G1474" s="14">
        <f>IF(F1474&lt;2,ROUND(F1474*20,0)/20,IF(AND(F1474&gt;=2,F1474&lt;=50),ROUND(F1474*10,0)/10,IF(AND(F1474&gt;=50,F1474&lt;100),ROUND(F1474*5,0)/5,IF(AND(F1474&gt;=100,F1474&lt;500),ROUND(F1474*2,0)/2,IF(F1474&gt;=500,ROUND(F1474,0))))))+18.15</f>
        <v>103.35</v>
      </c>
    </row>
    <row r="1475" spans="1:7" ht="12.75">
      <c r="A1475" s="5">
        <v>1595</v>
      </c>
      <c r="B1475" s="11" t="s">
        <v>575</v>
      </c>
      <c r="C1475" s="13" t="s">
        <v>4012</v>
      </c>
      <c r="D1475" s="5" t="s">
        <v>4376</v>
      </c>
      <c r="E1475" s="3">
        <v>0</v>
      </c>
      <c r="F1475" s="4">
        <f t="shared" si="46"/>
        <v>0</v>
      </c>
      <c r="G1475" s="14">
        <f t="shared" si="47"/>
        <v>0</v>
      </c>
    </row>
    <row r="1476" spans="1:7" ht="12.75">
      <c r="A1476" s="5">
        <v>1596</v>
      </c>
      <c r="B1476" s="11" t="s">
        <v>576</v>
      </c>
      <c r="C1476" s="13" t="s">
        <v>4013</v>
      </c>
      <c r="D1476" s="5" t="s">
        <v>4430</v>
      </c>
      <c r="E1476" s="3">
        <v>15</v>
      </c>
      <c r="F1476" s="4">
        <f t="shared" si="46"/>
        <v>15.201</v>
      </c>
      <c r="G1476" s="14">
        <f t="shared" si="47"/>
        <v>15.2</v>
      </c>
    </row>
    <row r="1477" spans="1:7" ht="12.75">
      <c r="A1477" s="5">
        <v>1597</v>
      </c>
      <c r="B1477" s="11" t="s">
        <v>577</v>
      </c>
      <c r="C1477" s="13" t="s">
        <v>4014</v>
      </c>
      <c r="D1477" s="5" t="s">
        <v>4376</v>
      </c>
      <c r="E1477" s="3">
        <v>0</v>
      </c>
      <c r="F1477" s="4">
        <f t="shared" si="46"/>
        <v>0</v>
      </c>
      <c r="G1477" s="14">
        <f t="shared" si="47"/>
        <v>0</v>
      </c>
    </row>
    <row r="1478" spans="1:7" ht="12.75">
      <c r="A1478" s="5">
        <v>1598</v>
      </c>
      <c r="B1478" s="11" t="s">
        <v>578</v>
      </c>
      <c r="C1478" s="13" t="s">
        <v>4015</v>
      </c>
      <c r="D1478" s="5" t="s">
        <v>4376</v>
      </c>
      <c r="E1478" s="3">
        <v>0</v>
      </c>
      <c r="F1478" s="4">
        <f t="shared" si="46"/>
        <v>0</v>
      </c>
      <c r="G1478" s="14">
        <f t="shared" si="47"/>
        <v>0</v>
      </c>
    </row>
    <row r="1479" spans="1:7" ht="25.5">
      <c r="A1479" s="5">
        <v>1599</v>
      </c>
      <c r="B1479" s="11" t="s">
        <v>579</v>
      </c>
      <c r="C1479" s="13" t="s">
        <v>4016</v>
      </c>
      <c r="D1479" s="5" t="s">
        <v>4437</v>
      </c>
      <c r="E1479" s="3">
        <v>33</v>
      </c>
      <c r="F1479" s="4">
        <f t="shared" si="46"/>
        <v>33.4422</v>
      </c>
      <c r="G1479" s="14">
        <f t="shared" si="47"/>
        <v>33.4</v>
      </c>
    </row>
    <row r="1480" spans="2:7" ht="12.75">
      <c r="B1480" s="11" t="s">
        <v>2074</v>
      </c>
      <c r="C1480" s="13" t="s">
        <v>2075</v>
      </c>
      <c r="D1480" s="5" t="s">
        <v>4973</v>
      </c>
      <c r="F1480" s="4"/>
      <c r="G1480" s="14">
        <v>5.3</v>
      </c>
    </row>
    <row r="1481" spans="1:7" ht="12.75">
      <c r="A1481" s="5">
        <v>1600</v>
      </c>
      <c r="B1481" s="11" t="s">
        <v>580</v>
      </c>
      <c r="C1481" s="13" t="s">
        <v>4017</v>
      </c>
      <c r="D1481" s="5" t="s">
        <v>4376</v>
      </c>
      <c r="E1481" s="3">
        <v>0</v>
      </c>
      <c r="F1481" s="4">
        <f t="shared" si="46"/>
        <v>0</v>
      </c>
      <c r="G1481" s="14">
        <f t="shared" si="47"/>
        <v>0</v>
      </c>
    </row>
    <row r="1482" spans="1:7" ht="38.25">
      <c r="A1482" s="5">
        <v>1601</v>
      </c>
      <c r="B1482" s="11" t="s">
        <v>581</v>
      </c>
      <c r="C1482" s="13" t="s">
        <v>4018</v>
      </c>
      <c r="D1482" s="5" t="s">
        <v>4437</v>
      </c>
      <c r="E1482" s="3">
        <v>33</v>
      </c>
      <c r="F1482" s="4">
        <f t="shared" si="46"/>
        <v>33.4422</v>
      </c>
      <c r="G1482" s="14">
        <f t="shared" si="47"/>
        <v>33.4</v>
      </c>
    </row>
    <row r="1483" spans="1:7" ht="38.25">
      <c r="A1483" s="5">
        <v>1602</v>
      </c>
      <c r="B1483" s="11" t="s">
        <v>582</v>
      </c>
      <c r="C1483" s="13" t="s">
        <v>4988</v>
      </c>
      <c r="D1483" s="5" t="s">
        <v>4437</v>
      </c>
      <c r="E1483" s="3">
        <v>33</v>
      </c>
      <c r="F1483" s="4">
        <f t="shared" si="46"/>
        <v>33.4422</v>
      </c>
      <c r="G1483" s="14">
        <f t="shared" si="47"/>
        <v>33.4</v>
      </c>
    </row>
    <row r="1484" spans="1:7" ht="25.5">
      <c r="A1484" s="5">
        <v>1603</v>
      </c>
      <c r="B1484" s="11" t="s">
        <v>583</v>
      </c>
      <c r="C1484" s="13" t="s">
        <v>4031</v>
      </c>
      <c r="D1484" s="5" t="s">
        <v>4439</v>
      </c>
      <c r="E1484" s="3">
        <v>51</v>
      </c>
      <c r="F1484" s="4">
        <f t="shared" si="46"/>
        <v>51.683400000000006</v>
      </c>
      <c r="G1484" s="14">
        <f t="shared" si="47"/>
        <v>51.6</v>
      </c>
    </row>
    <row r="1485" spans="1:7" ht="25.5">
      <c r="A1485" s="5">
        <v>1604</v>
      </c>
      <c r="B1485" s="11" t="s">
        <v>584</v>
      </c>
      <c r="C1485" s="13" t="s">
        <v>4032</v>
      </c>
      <c r="D1485" s="5" t="s">
        <v>4439</v>
      </c>
      <c r="E1485" s="3">
        <v>51</v>
      </c>
      <c r="F1485" s="4">
        <f t="shared" si="46"/>
        <v>51.683400000000006</v>
      </c>
      <c r="G1485" s="14">
        <f t="shared" si="47"/>
        <v>51.6</v>
      </c>
    </row>
    <row r="1486" spans="1:7" ht="12.75">
      <c r="A1486" s="5">
        <v>1605</v>
      </c>
      <c r="B1486" s="11" t="s">
        <v>585</v>
      </c>
      <c r="C1486" s="13" t="s">
        <v>4033</v>
      </c>
      <c r="D1486" s="5" t="s">
        <v>4376</v>
      </c>
      <c r="E1486" s="3">
        <v>0</v>
      </c>
      <c r="F1486" s="4">
        <f t="shared" si="46"/>
        <v>0</v>
      </c>
      <c r="G1486" s="14">
        <f t="shared" si="47"/>
        <v>0</v>
      </c>
    </row>
    <row r="1487" spans="1:7" ht="51">
      <c r="A1487" s="5">
        <v>1606</v>
      </c>
      <c r="B1487" s="11" t="s">
        <v>586</v>
      </c>
      <c r="C1487" s="13" t="s">
        <v>4092</v>
      </c>
      <c r="D1487" s="5" t="s">
        <v>4437</v>
      </c>
      <c r="E1487" s="3">
        <v>33</v>
      </c>
      <c r="F1487" s="4">
        <f t="shared" si="46"/>
        <v>33.4422</v>
      </c>
      <c r="G1487" s="14">
        <f t="shared" si="47"/>
        <v>33.4</v>
      </c>
    </row>
    <row r="1488" spans="1:7" ht="51">
      <c r="A1488" s="5">
        <v>1607</v>
      </c>
      <c r="B1488" s="11" t="s">
        <v>587</v>
      </c>
      <c r="C1488" s="13" t="s">
        <v>5056</v>
      </c>
      <c r="D1488" s="5" t="s">
        <v>4437</v>
      </c>
      <c r="E1488" s="3">
        <v>33</v>
      </c>
      <c r="F1488" s="4">
        <f t="shared" si="46"/>
        <v>33.4422</v>
      </c>
      <c r="G1488" s="14">
        <f t="shared" si="47"/>
        <v>33.4</v>
      </c>
    </row>
    <row r="1489" spans="1:7" ht="12.75">
      <c r="A1489" s="5">
        <v>1608</v>
      </c>
      <c r="B1489" s="11" t="s">
        <v>588</v>
      </c>
      <c r="C1489" s="13" t="s">
        <v>4034</v>
      </c>
      <c r="D1489" s="5" t="s">
        <v>4434</v>
      </c>
      <c r="E1489" s="3">
        <v>41</v>
      </c>
      <c r="F1489" s="4">
        <f t="shared" si="46"/>
        <v>41.549400000000006</v>
      </c>
      <c r="G1489" s="14">
        <f t="shared" si="47"/>
        <v>41.5</v>
      </c>
    </row>
    <row r="1490" spans="1:7" ht="12.75">
      <c r="A1490" s="5">
        <v>1609</v>
      </c>
      <c r="B1490" s="11" t="s">
        <v>589</v>
      </c>
      <c r="C1490" s="13" t="s">
        <v>4035</v>
      </c>
      <c r="D1490" s="5" t="s">
        <v>4434</v>
      </c>
      <c r="E1490" s="3">
        <v>41</v>
      </c>
      <c r="F1490" s="4">
        <f t="shared" si="46"/>
        <v>41.549400000000006</v>
      </c>
      <c r="G1490" s="14">
        <f t="shared" si="47"/>
        <v>41.5</v>
      </c>
    </row>
    <row r="1491" spans="1:7" ht="12.75">
      <c r="A1491" s="5">
        <v>1610</v>
      </c>
      <c r="B1491" s="11" t="s">
        <v>590</v>
      </c>
      <c r="C1491" s="13" t="s">
        <v>4036</v>
      </c>
      <c r="D1491" s="5" t="s">
        <v>4434</v>
      </c>
      <c r="E1491" s="3">
        <v>41</v>
      </c>
      <c r="F1491" s="4">
        <f t="shared" si="46"/>
        <v>41.549400000000006</v>
      </c>
      <c r="G1491" s="14">
        <f t="shared" si="47"/>
        <v>41.5</v>
      </c>
    </row>
    <row r="1492" spans="1:7" ht="12.75">
      <c r="A1492" s="5">
        <v>1611</v>
      </c>
      <c r="B1492" s="11" t="s">
        <v>591</v>
      </c>
      <c r="C1492" s="13" t="s">
        <v>4037</v>
      </c>
      <c r="D1492" s="5" t="s">
        <v>4434</v>
      </c>
      <c r="E1492" s="3">
        <v>41</v>
      </c>
      <c r="F1492" s="4">
        <f aca="true" t="shared" si="48" ref="F1492:F1555">+E1492*$F$9</f>
        <v>41.549400000000006</v>
      </c>
      <c r="G1492" s="14">
        <f aca="true" t="shared" si="49" ref="G1492:G1555">IF(F1492&lt;2,ROUND(F1492*20,0)/20,IF(AND(F1492&gt;=2,F1492&lt;=50),ROUND(F1492*10,0)/10,IF(AND(F1492&gt;=50,F1492&lt;100),ROUND(F1492*5,0)/5,IF(AND(F1492&gt;=100,F1492&lt;500),ROUND(F1492*2,0)/2,IF(F1492&gt;=500,ROUND(F1492,0))))))</f>
        <v>41.5</v>
      </c>
    </row>
    <row r="1493" spans="1:7" ht="12.75">
      <c r="A1493" s="5">
        <v>1612</v>
      </c>
      <c r="B1493" s="11" t="s">
        <v>592</v>
      </c>
      <c r="C1493" s="13" t="s">
        <v>4038</v>
      </c>
      <c r="D1493" s="5" t="s">
        <v>4434</v>
      </c>
      <c r="E1493" s="3">
        <v>41</v>
      </c>
      <c r="F1493" s="4">
        <f t="shared" si="48"/>
        <v>41.549400000000006</v>
      </c>
      <c r="G1493" s="14">
        <f t="shared" si="49"/>
        <v>41.5</v>
      </c>
    </row>
    <row r="1494" spans="1:7" ht="12.75">
      <c r="A1494" s="5">
        <v>1613</v>
      </c>
      <c r="B1494" s="11" t="s">
        <v>593</v>
      </c>
      <c r="C1494" s="13" t="s">
        <v>4039</v>
      </c>
      <c r="D1494" s="5" t="s">
        <v>4441</v>
      </c>
      <c r="E1494" s="3">
        <v>54</v>
      </c>
      <c r="F1494" s="4">
        <f t="shared" si="48"/>
        <v>54.723600000000005</v>
      </c>
      <c r="G1494" s="14">
        <f t="shared" si="49"/>
        <v>54.8</v>
      </c>
    </row>
    <row r="1495" spans="1:7" ht="12.75">
      <c r="A1495" s="5">
        <v>1614</v>
      </c>
      <c r="B1495" s="11" t="s">
        <v>594</v>
      </c>
      <c r="C1495" s="13" t="s">
        <v>4040</v>
      </c>
      <c r="D1495" s="5" t="s">
        <v>4434</v>
      </c>
      <c r="E1495" s="3">
        <v>41</v>
      </c>
      <c r="F1495" s="4">
        <f t="shared" si="48"/>
        <v>41.549400000000006</v>
      </c>
      <c r="G1495" s="14">
        <f t="shared" si="49"/>
        <v>41.5</v>
      </c>
    </row>
    <row r="1496" spans="1:7" ht="12.75">
      <c r="A1496" s="5">
        <v>1615</v>
      </c>
      <c r="B1496" s="11" t="s">
        <v>595</v>
      </c>
      <c r="C1496" s="13" t="s">
        <v>4041</v>
      </c>
      <c r="D1496" s="5" t="s">
        <v>4434</v>
      </c>
      <c r="E1496" s="3">
        <v>41</v>
      </c>
      <c r="F1496" s="4">
        <f t="shared" si="48"/>
        <v>41.549400000000006</v>
      </c>
      <c r="G1496" s="14">
        <f t="shared" si="49"/>
        <v>41.5</v>
      </c>
    </row>
    <row r="1497" spans="1:7" ht="12.75">
      <c r="A1497" s="5">
        <v>1616</v>
      </c>
      <c r="B1497" s="11" t="s">
        <v>596</v>
      </c>
      <c r="C1497" s="13" t="s">
        <v>4042</v>
      </c>
      <c r="D1497" s="5" t="s">
        <v>4434</v>
      </c>
      <c r="E1497" s="3">
        <v>41</v>
      </c>
      <c r="F1497" s="4">
        <f t="shared" si="48"/>
        <v>41.549400000000006</v>
      </c>
      <c r="G1497" s="14">
        <f t="shared" si="49"/>
        <v>41.5</v>
      </c>
    </row>
    <row r="1498" spans="1:7" ht="12.75">
      <c r="A1498" s="5">
        <v>1617</v>
      </c>
      <c r="B1498" s="11" t="s">
        <v>597</v>
      </c>
      <c r="C1498" s="13" t="s">
        <v>4043</v>
      </c>
      <c r="D1498" s="5" t="s">
        <v>4376</v>
      </c>
      <c r="E1498" s="3">
        <v>0</v>
      </c>
      <c r="F1498" s="4">
        <f t="shared" si="48"/>
        <v>0</v>
      </c>
      <c r="G1498" s="14">
        <f t="shared" si="49"/>
        <v>0</v>
      </c>
    </row>
    <row r="1499" spans="1:7" ht="25.5">
      <c r="A1499" s="5">
        <v>1618</v>
      </c>
      <c r="B1499" s="11" t="s">
        <v>598</v>
      </c>
      <c r="C1499" s="13" t="s">
        <v>4044</v>
      </c>
      <c r="D1499" s="5" t="s">
        <v>4437</v>
      </c>
      <c r="E1499" s="3">
        <v>33</v>
      </c>
      <c r="F1499" s="4">
        <f t="shared" si="48"/>
        <v>33.4422</v>
      </c>
      <c r="G1499" s="14">
        <f t="shared" si="49"/>
        <v>33.4</v>
      </c>
    </row>
    <row r="1500" spans="1:7" ht="25.5">
      <c r="A1500" s="5">
        <v>1619</v>
      </c>
      <c r="B1500" s="11" t="s">
        <v>599</v>
      </c>
      <c r="C1500" s="13" t="s">
        <v>4045</v>
      </c>
      <c r="D1500" s="5" t="s">
        <v>4437</v>
      </c>
      <c r="E1500" s="3">
        <v>33</v>
      </c>
      <c r="F1500" s="4">
        <f t="shared" si="48"/>
        <v>33.4422</v>
      </c>
      <c r="G1500" s="14">
        <f t="shared" si="49"/>
        <v>33.4</v>
      </c>
    </row>
    <row r="1501" spans="1:7" ht="12.75">
      <c r="A1501" s="5">
        <v>1620</v>
      </c>
      <c r="B1501" s="11" t="s">
        <v>600</v>
      </c>
      <c r="C1501" s="13" t="s">
        <v>4046</v>
      </c>
      <c r="D1501" s="5" t="s">
        <v>4376</v>
      </c>
      <c r="E1501" s="3">
        <v>0</v>
      </c>
      <c r="F1501" s="4">
        <f t="shared" si="48"/>
        <v>0</v>
      </c>
      <c r="G1501" s="14">
        <f t="shared" si="49"/>
        <v>0</v>
      </c>
    </row>
    <row r="1502" spans="1:7" ht="12.75">
      <c r="A1502" s="5">
        <v>1621</v>
      </c>
      <c r="B1502" s="11" t="s">
        <v>601</v>
      </c>
      <c r="C1502" s="13" t="s">
        <v>4047</v>
      </c>
      <c r="D1502" s="5" t="s">
        <v>4376</v>
      </c>
      <c r="E1502" s="3">
        <v>0</v>
      </c>
      <c r="F1502" s="4">
        <f t="shared" si="48"/>
        <v>0</v>
      </c>
      <c r="G1502" s="14">
        <f t="shared" si="49"/>
        <v>0</v>
      </c>
    </row>
    <row r="1503" spans="1:7" ht="12.75">
      <c r="A1503" s="5">
        <v>1622</v>
      </c>
      <c r="B1503" s="11" t="s">
        <v>602</v>
      </c>
      <c r="C1503" s="13" t="s">
        <v>4048</v>
      </c>
      <c r="D1503" s="5" t="s">
        <v>4376</v>
      </c>
      <c r="E1503" s="3">
        <v>0</v>
      </c>
      <c r="F1503" s="4">
        <f t="shared" si="48"/>
        <v>0</v>
      </c>
      <c r="G1503" s="14">
        <f t="shared" si="49"/>
        <v>0</v>
      </c>
    </row>
    <row r="1504" spans="1:7" ht="12.75">
      <c r="A1504" s="5">
        <v>1623</v>
      </c>
      <c r="B1504" s="11" t="s">
        <v>603</v>
      </c>
      <c r="C1504" s="13" t="s">
        <v>4049</v>
      </c>
      <c r="D1504" s="5" t="s">
        <v>4376</v>
      </c>
      <c r="E1504" s="3">
        <v>0</v>
      </c>
      <c r="F1504" s="4">
        <f t="shared" si="48"/>
        <v>0</v>
      </c>
      <c r="G1504" s="14">
        <f t="shared" si="49"/>
        <v>0</v>
      </c>
    </row>
    <row r="1505" spans="1:7" ht="12.75">
      <c r="A1505" s="5">
        <v>1624</v>
      </c>
      <c r="B1505" s="11" t="s">
        <v>604</v>
      </c>
      <c r="C1505" s="13" t="s">
        <v>4050</v>
      </c>
      <c r="D1505" s="5" t="s">
        <v>4439</v>
      </c>
      <c r="E1505" s="3">
        <v>51</v>
      </c>
      <c r="F1505" s="4">
        <f t="shared" si="48"/>
        <v>51.683400000000006</v>
      </c>
      <c r="G1505" s="14">
        <f t="shared" si="49"/>
        <v>51.6</v>
      </c>
    </row>
    <row r="1506" spans="1:7" ht="12.75">
      <c r="A1506" s="5">
        <v>1625</v>
      </c>
      <c r="B1506" s="11" t="s">
        <v>605</v>
      </c>
      <c r="C1506" s="13" t="s">
        <v>4051</v>
      </c>
      <c r="D1506" s="5" t="s">
        <v>4376</v>
      </c>
      <c r="E1506" s="3">
        <v>0</v>
      </c>
      <c r="F1506" s="4">
        <f t="shared" si="48"/>
        <v>0</v>
      </c>
      <c r="G1506" s="14">
        <f t="shared" si="49"/>
        <v>0</v>
      </c>
    </row>
    <row r="1507" spans="1:7" ht="25.5">
      <c r="A1507" s="5">
        <v>1626</v>
      </c>
      <c r="B1507" s="11" t="s">
        <v>606</v>
      </c>
      <c r="C1507" s="13" t="s">
        <v>2845</v>
      </c>
      <c r="D1507" s="5" t="s">
        <v>4437</v>
      </c>
      <c r="E1507" s="3">
        <v>33</v>
      </c>
      <c r="F1507" s="4">
        <f t="shared" si="48"/>
        <v>33.4422</v>
      </c>
      <c r="G1507" s="14">
        <f t="shared" si="49"/>
        <v>33.4</v>
      </c>
    </row>
    <row r="1508" spans="1:7" ht="12.75">
      <c r="A1508" s="5">
        <v>1627</v>
      </c>
      <c r="B1508" s="11" t="s">
        <v>607</v>
      </c>
      <c r="C1508" s="13" t="s">
        <v>2846</v>
      </c>
      <c r="D1508" s="5" t="s">
        <v>4376</v>
      </c>
      <c r="E1508" s="3">
        <v>0</v>
      </c>
      <c r="F1508" s="4">
        <f t="shared" si="48"/>
        <v>0</v>
      </c>
      <c r="G1508" s="14">
        <f t="shared" si="49"/>
        <v>0</v>
      </c>
    </row>
    <row r="1509" spans="1:7" ht="12.75">
      <c r="A1509" s="5">
        <v>1628</v>
      </c>
      <c r="B1509" s="11" t="s">
        <v>608</v>
      </c>
      <c r="C1509" s="13" t="s">
        <v>2847</v>
      </c>
      <c r="D1509" s="5" t="s">
        <v>4376</v>
      </c>
      <c r="E1509" s="3">
        <v>0</v>
      </c>
      <c r="F1509" s="4">
        <f t="shared" si="48"/>
        <v>0</v>
      </c>
      <c r="G1509" s="14">
        <f t="shared" si="49"/>
        <v>0</v>
      </c>
    </row>
    <row r="1510" spans="1:7" ht="25.5">
      <c r="A1510" s="5">
        <v>1629</v>
      </c>
      <c r="B1510" s="11" t="s">
        <v>609</v>
      </c>
      <c r="C1510" s="13" t="s">
        <v>2848</v>
      </c>
      <c r="D1510" s="5" t="s">
        <v>4376</v>
      </c>
      <c r="E1510" s="3">
        <v>0</v>
      </c>
      <c r="F1510" s="4">
        <f t="shared" si="48"/>
        <v>0</v>
      </c>
      <c r="G1510" s="14">
        <f t="shared" si="49"/>
        <v>0</v>
      </c>
    </row>
    <row r="1511" spans="1:7" ht="12.75">
      <c r="A1511" s="5">
        <v>1630</v>
      </c>
      <c r="B1511" s="11" t="s">
        <v>610</v>
      </c>
      <c r="C1511" s="13" t="s">
        <v>2849</v>
      </c>
      <c r="D1511" s="5" t="s">
        <v>4437</v>
      </c>
      <c r="E1511" s="3">
        <v>33</v>
      </c>
      <c r="F1511" s="4">
        <f t="shared" si="48"/>
        <v>33.4422</v>
      </c>
      <c r="G1511" s="14">
        <f t="shared" si="49"/>
        <v>33.4</v>
      </c>
    </row>
    <row r="1512" spans="1:7" ht="12.75">
      <c r="A1512" s="5">
        <v>1631</v>
      </c>
      <c r="B1512" s="11" t="s">
        <v>432</v>
      </c>
      <c r="C1512" s="13" t="s">
        <v>2850</v>
      </c>
      <c r="D1512" s="5" t="s">
        <v>4437</v>
      </c>
      <c r="E1512" s="3">
        <v>33</v>
      </c>
      <c r="F1512" s="4">
        <f t="shared" si="48"/>
        <v>33.4422</v>
      </c>
      <c r="G1512" s="14">
        <f t="shared" si="49"/>
        <v>33.4</v>
      </c>
    </row>
    <row r="1513" spans="1:7" ht="25.5">
      <c r="A1513" s="5">
        <v>1632</v>
      </c>
      <c r="B1513" s="11" t="s">
        <v>433</v>
      </c>
      <c r="C1513" s="13" t="s">
        <v>2851</v>
      </c>
      <c r="D1513" s="5" t="s">
        <v>4376</v>
      </c>
      <c r="E1513" s="3">
        <v>0</v>
      </c>
      <c r="F1513" s="4">
        <f t="shared" si="48"/>
        <v>0</v>
      </c>
      <c r="G1513" s="14">
        <f t="shared" si="49"/>
        <v>0</v>
      </c>
    </row>
    <row r="1514" spans="1:7" ht="12.75">
      <c r="A1514" s="5">
        <v>1633</v>
      </c>
      <c r="B1514" s="11" t="s">
        <v>434</v>
      </c>
      <c r="C1514" s="13" t="s">
        <v>2852</v>
      </c>
      <c r="D1514" s="5" t="s">
        <v>4376</v>
      </c>
      <c r="E1514" s="3">
        <v>0</v>
      </c>
      <c r="F1514" s="4">
        <f t="shared" si="48"/>
        <v>0</v>
      </c>
      <c r="G1514" s="14">
        <f t="shared" si="49"/>
        <v>0</v>
      </c>
    </row>
    <row r="1515" spans="1:7" ht="12.75">
      <c r="A1515" s="5">
        <v>1634</v>
      </c>
      <c r="B1515" s="11" t="s">
        <v>435</v>
      </c>
      <c r="C1515" s="13" t="s">
        <v>2853</v>
      </c>
      <c r="D1515" s="5" t="s">
        <v>4376</v>
      </c>
      <c r="E1515" s="3">
        <v>0</v>
      </c>
      <c r="F1515" s="4">
        <f t="shared" si="48"/>
        <v>0</v>
      </c>
      <c r="G1515" s="14">
        <f t="shared" si="49"/>
        <v>0</v>
      </c>
    </row>
    <row r="1516" spans="1:7" ht="12.75">
      <c r="A1516" s="5">
        <v>1635</v>
      </c>
      <c r="B1516" s="11" t="s">
        <v>436</v>
      </c>
      <c r="C1516" s="13" t="s">
        <v>2854</v>
      </c>
      <c r="D1516" s="5" t="s">
        <v>4376</v>
      </c>
      <c r="E1516" s="3">
        <v>0</v>
      </c>
      <c r="F1516" s="4">
        <f t="shared" si="48"/>
        <v>0</v>
      </c>
      <c r="G1516" s="14">
        <f t="shared" si="49"/>
        <v>0</v>
      </c>
    </row>
    <row r="1517" spans="1:7" ht="12.75">
      <c r="A1517" s="5">
        <v>1636</v>
      </c>
      <c r="B1517" s="11" t="s">
        <v>437</v>
      </c>
      <c r="C1517" s="13" t="s">
        <v>2855</v>
      </c>
      <c r="D1517" s="5" t="s">
        <v>4440</v>
      </c>
      <c r="E1517" s="3">
        <v>66</v>
      </c>
      <c r="F1517" s="4">
        <f t="shared" si="48"/>
        <v>66.8844</v>
      </c>
      <c r="G1517" s="14">
        <f t="shared" si="49"/>
        <v>66.8</v>
      </c>
    </row>
    <row r="1518" spans="1:7" ht="12.75">
      <c r="A1518" s="5">
        <v>1637</v>
      </c>
      <c r="B1518" s="11" t="s">
        <v>438</v>
      </c>
      <c r="C1518" s="13" t="s">
        <v>2856</v>
      </c>
      <c r="D1518" s="5" t="s">
        <v>4376</v>
      </c>
      <c r="E1518" s="3">
        <v>0</v>
      </c>
      <c r="F1518" s="4">
        <f t="shared" si="48"/>
        <v>0</v>
      </c>
      <c r="G1518" s="14">
        <f t="shared" si="49"/>
        <v>0</v>
      </c>
    </row>
    <row r="1519" spans="1:7" ht="12.75">
      <c r="A1519" s="5">
        <v>1638</v>
      </c>
      <c r="B1519" s="11" t="s">
        <v>439</v>
      </c>
      <c r="C1519" s="13" t="s">
        <v>2857</v>
      </c>
      <c r="D1519" s="5" t="s">
        <v>4415</v>
      </c>
      <c r="E1519" s="3">
        <v>301</v>
      </c>
      <c r="F1519" s="4">
        <f t="shared" si="48"/>
        <v>305.03340000000003</v>
      </c>
      <c r="G1519" s="14">
        <f t="shared" si="49"/>
        <v>305</v>
      </c>
    </row>
    <row r="1520" spans="1:7" ht="12.75">
      <c r="A1520" s="5">
        <v>1639</v>
      </c>
      <c r="B1520" s="11" t="s">
        <v>440</v>
      </c>
      <c r="C1520" s="13" t="s">
        <v>2858</v>
      </c>
      <c r="D1520" s="5" t="s">
        <v>4437</v>
      </c>
      <c r="E1520" s="3">
        <v>33</v>
      </c>
      <c r="F1520" s="4">
        <f t="shared" si="48"/>
        <v>33.4422</v>
      </c>
      <c r="G1520" s="14">
        <f t="shared" si="49"/>
        <v>33.4</v>
      </c>
    </row>
    <row r="1521" spans="1:7" ht="12.75">
      <c r="A1521" s="5">
        <v>1640</v>
      </c>
      <c r="B1521" s="11" t="s">
        <v>441</v>
      </c>
      <c r="C1521" s="13" t="s">
        <v>2859</v>
      </c>
      <c r="D1521" s="5" t="s">
        <v>4432</v>
      </c>
      <c r="E1521" s="3">
        <v>114</v>
      </c>
      <c r="F1521" s="4">
        <f t="shared" si="48"/>
        <v>115.5276</v>
      </c>
      <c r="G1521" s="14">
        <f t="shared" si="49"/>
        <v>115.5</v>
      </c>
    </row>
    <row r="1522" spans="1:7" ht="25.5">
      <c r="A1522" s="5">
        <v>1641</v>
      </c>
      <c r="B1522" s="11" t="s">
        <v>442</v>
      </c>
      <c r="C1522" s="13" t="s">
        <v>2860</v>
      </c>
      <c r="D1522" s="5" t="s">
        <v>4434</v>
      </c>
      <c r="E1522" s="3">
        <v>41</v>
      </c>
      <c r="F1522" s="4">
        <f t="shared" si="48"/>
        <v>41.549400000000006</v>
      </c>
      <c r="G1522" s="14">
        <f t="shared" si="49"/>
        <v>41.5</v>
      </c>
    </row>
    <row r="1523" spans="1:7" ht="12.75">
      <c r="A1523" s="5">
        <v>1642</v>
      </c>
      <c r="B1523" s="11" t="s">
        <v>443</v>
      </c>
      <c r="C1523" s="13" t="s">
        <v>2861</v>
      </c>
      <c r="D1523" s="5" t="s">
        <v>4437</v>
      </c>
      <c r="E1523" s="3">
        <v>33</v>
      </c>
      <c r="F1523" s="4">
        <f t="shared" si="48"/>
        <v>33.4422</v>
      </c>
      <c r="G1523" s="14">
        <f t="shared" si="49"/>
        <v>33.4</v>
      </c>
    </row>
    <row r="1524" spans="1:7" ht="12.75">
      <c r="A1524" s="5">
        <v>1643</v>
      </c>
      <c r="B1524" s="11" t="s">
        <v>444</v>
      </c>
      <c r="C1524" s="13" t="s">
        <v>2862</v>
      </c>
      <c r="D1524" s="5" t="s">
        <v>4437</v>
      </c>
      <c r="E1524" s="3">
        <v>33</v>
      </c>
      <c r="F1524" s="4">
        <f t="shared" si="48"/>
        <v>33.4422</v>
      </c>
      <c r="G1524" s="14">
        <f t="shared" si="49"/>
        <v>33.4</v>
      </c>
    </row>
    <row r="1525" spans="1:7" ht="12.75">
      <c r="A1525" s="5">
        <v>1644</v>
      </c>
      <c r="B1525" s="11" t="s">
        <v>445</v>
      </c>
      <c r="C1525" s="13" t="s">
        <v>2863</v>
      </c>
      <c r="D1525" s="5" t="s">
        <v>4430</v>
      </c>
      <c r="E1525" s="3">
        <v>15</v>
      </c>
      <c r="F1525" s="4">
        <f t="shared" si="48"/>
        <v>15.201</v>
      </c>
      <c r="G1525" s="14">
        <f t="shared" si="49"/>
        <v>15.2</v>
      </c>
    </row>
    <row r="1526" spans="1:7" ht="12.75">
      <c r="A1526" s="5">
        <v>1645</v>
      </c>
      <c r="B1526" s="11" t="s">
        <v>446</v>
      </c>
      <c r="C1526" s="13" t="s">
        <v>641</v>
      </c>
      <c r="D1526" s="5" t="s">
        <v>4440</v>
      </c>
      <c r="E1526" s="3">
        <v>66</v>
      </c>
      <c r="F1526" s="4">
        <f t="shared" si="48"/>
        <v>66.8844</v>
      </c>
      <c r="G1526" s="14">
        <f t="shared" si="49"/>
        <v>66.8</v>
      </c>
    </row>
    <row r="1527" spans="1:7" ht="12.75">
      <c r="A1527" s="5">
        <v>1646</v>
      </c>
      <c r="B1527" s="11" t="s">
        <v>447</v>
      </c>
      <c r="C1527" s="13" t="s">
        <v>642</v>
      </c>
      <c r="D1527" s="5" t="s">
        <v>4437</v>
      </c>
      <c r="E1527" s="3">
        <v>33</v>
      </c>
      <c r="F1527" s="4">
        <f t="shared" si="48"/>
        <v>33.4422</v>
      </c>
      <c r="G1527" s="14">
        <f t="shared" si="49"/>
        <v>33.4</v>
      </c>
    </row>
    <row r="1528" spans="1:7" ht="12.75">
      <c r="A1528" s="5">
        <v>1647</v>
      </c>
      <c r="B1528" s="11" t="s">
        <v>448</v>
      </c>
      <c r="C1528" s="13" t="s">
        <v>643</v>
      </c>
      <c r="D1528" s="5" t="s">
        <v>4437</v>
      </c>
      <c r="E1528" s="3">
        <v>33</v>
      </c>
      <c r="F1528" s="4">
        <f t="shared" si="48"/>
        <v>33.4422</v>
      </c>
      <c r="G1528" s="14">
        <f t="shared" si="49"/>
        <v>33.4</v>
      </c>
    </row>
    <row r="1529" spans="1:7" ht="12.75">
      <c r="A1529" s="5">
        <v>1648</v>
      </c>
      <c r="B1529" s="11" t="s">
        <v>449</v>
      </c>
      <c r="C1529" s="13" t="s">
        <v>644</v>
      </c>
      <c r="D1529" s="5" t="s">
        <v>4437</v>
      </c>
      <c r="E1529" s="3">
        <v>33</v>
      </c>
      <c r="F1529" s="4">
        <f t="shared" si="48"/>
        <v>33.4422</v>
      </c>
      <c r="G1529" s="14">
        <f t="shared" si="49"/>
        <v>33.4</v>
      </c>
    </row>
    <row r="1530" spans="1:7" ht="12.75">
      <c r="A1530" s="5">
        <v>1649</v>
      </c>
      <c r="B1530" s="11" t="s">
        <v>450</v>
      </c>
      <c r="C1530" s="13" t="s">
        <v>645</v>
      </c>
      <c r="D1530" s="5" t="s">
        <v>4442</v>
      </c>
      <c r="E1530" s="3">
        <v>31</v>
      </c>
      <c r="F1530" s="4">
        <f t="shared" si="48"/>
        <v>31.4154</v>
      </c>
      <c r="G1530" s="14">
        <f t="shared" si="49"/>
        <v>31.4</v>
      </c>
    </row>
    <row r="1531" spans="1:7" ht="12.75">
      <c r="A1531" s="5">
        <v>1650</v>
      </c>
      <c r="B1531" s="11" t="s">
        <v>451</v>
      </c>
      <c r="C1531" s="13" t="s">
        <v>646</v>
      </c>
      <c r="D1531" s="5" t="s">
        <v>4376</v>
      </c>
      <c r="E1531" s="3">
        <v>0</v>
      </c>
      <c r="F1531" s="4">
        <f t="shared" si="48"/>
        <v>0</v>
      </c>
      <c r="G1531" s="14">
        <f t="shared" si="49"/>
        <v>0</v>
      </c>
    </row>
    <row r="1532" spans="1:7" ht="25.5">
      <c r="A1532" s="5">
        <v>1651</v>
      </c>
      <c r="B1532" s="11" t="s">
        <v>452</v>
      </c>
      <c r="C1532" s="13" t="s">
        <v>647</v>
      </c>
      <c r="D1532" s="5" t="s">
        <v>4376</v>
      </c>
      <c r="E1532" s="3">
        <v>0</v>
      </c>
      <c r="F1532" s="4">
        <f t="shared" si="48"/>
        <v>0</v>
      </c>
      <c r="G1532" s="14">
        <f t="shared" si="49"/>
        <v>0</v>
      </c>
    </row>
    <row r="1533" spans="1:7" ht="38.25">
      <c r="A1533" s="5">
        <v>1652</v>
      </c>
      <c r="B1533" s="11" t="s">
        <v>453</v>
      </c>
      <c r="C1533" s="13" t="s">
        <v>2866</v>
      </c>
      <c r="D1533" s="5" t="s">
        <v>4376</v>
      </c>
      <c r="E1533" s="3">
        <v>0</v>
      </c>
      <c r="F1533" s="4">
        <f t="shared" si="48"/>
        <v>0</v>
      </c>
      <c r="G1533" s="14">
        <f t="shared" si="49"/>
        <v>0</v>
      </c>
    </row>
    <row r="1534" spans="1:7" ht="25.5">
      <c r="A1534" s="5">
        <v>1653</v>
      </c>
      <c r="B1534" s="11" t="s">
        <v>454</v>
      </c>
      <c r="C1534" s="13" t="s">
        <v>5055</v>
      </c>
      <c r="D1534" s="5" t="s">
        <v>4437</v>
      </c>
      <c r="E1534" s="3">
        <v>33</v>
      </c>
      <c r="F1534" s="4">
        <f t="shared" si="48"/>
        <v>33.4422</v>
      </c>
      <c r="G1534" s="14">
        <f t="shared" si="49"/>
        <v>33.4</v>
      </c>
    </row>
    <row r="1535" spans="1:7" ht="25.5">
      <c r="A1535" s="5">
        <v>1654</v>
      </c>
      <c r="B1535" s="11" t="s">
        <v>455</v>
      </c>
      <c r="C1535" s="13" t="s">
        <v>877</v>
      </c>
      <c r="D1535" s="5" t="s">
        <v>4437</v>
      </c>
      <c r="E1535" s="3">
        <v>33</v>
      </c>
      <c r="F1535" s="4">
        <f t="shared" si="48"/>
        <v>33.4422</v>
      </c>
      <c r="G1535" s="14">
        <f t="shared" si="49"/>
        <v>33.4</v>
      </c>
    </row>
    <row r="1536" spans="1:7" ht="12.75">
      <c r="A1536" s="5">
        <v>1655</v>
      </c>
      <c r="B1536" s="11" t="s">
        <v>456</v>
      </c>
      <c r="C1536" s="13" t="s">
        <v>878</v>
      </c>
      <c r="D1536" s="5" t="s">
        <v>4376</v>
      </c>
      <c r="E1536" s="3">
        <v>0</v>
      </c>
      <c r="F1536" s="4">
        <f t="shared" si="48"/>
        <v>0</v>
      </c>
      <c r="G1536" s="14">
        <f t="shared" si="49"/>
        <v>0</v>
      </c>
    </row>
    <row r="1537" spans="1:7" ht="25.5">
      <c r="A1537" s="5">
        <v>1656</v>
      </c>
      <c r="B1537" s="11" t="s">
        <v>457</v>
      </c>
      <c r="C1537" s="13" t="s">
        <v>879</v>
      </c>
      <c r="D1537" s="5" t="s">
        <v>4430</v>
      </c>
      <c r="E1537" s="3">
        <v>15</v>
      </c>
      <c r="F1537" s="4">
        <f t="shared" si="48"/>
        <v>15.201</v>
      </c>
      <c r="G1537" s="14">
        <f t="shared" si="49"/>
        <v>15.2</v>
      </c>
    </row>
    <row r="1538" spans="1:7" ht="12.75">
      <c r="A1538" s="5">
        <v>1657</v>
      </c>
      <c r="B1538" s="11" t="s">
        <v>458</v>
      </c>
      <c r="C1538" s="13" t="s">
        <v>880</v>
      </c>
      <c r="D1538" s="5" t="s">
        <v>4434</v>
      </c>
      <c r="E1538" s="3">
        <v>41</v>
      </c>
      <c r="F1538" s="4">
        <f t="shared" si="48"/>
        <v>41.549400000000006</v>
      </c>
      <c r="G1538" s="14">
        <f t="shared" si="49"/>
        <v>41.5</v>
      </c>
    </row>
    <row r="1539" spans="1:7" ht="12.75">
      <c r="A1539" s="5">
        <v>1658</v>
      </c>
      <c r="B1539" s="11" t="s">
        <v>459</v>
      </c>
      <c r="C1539" s="13" t="s">
        <v>2981</v>
      </c>
      <c r="D1539" s="5" t="s">
        <v>4430</v>
      </c>
      <c r="E1539" s="3">
        <v>15</v>
      </c>
      <c r="F1539" s="4">
        <f t="shared" si="48"/>
        <v>15.201</v>
      </c>
      <c r="G1539" s="14">
        <f t="shared" si="49"/>
        <v>15.2</v>
      </c>
    </row>
    <row r="1540" spans="1:7" ht="12.75">
      <c r="A1540" s="5">
        <v>1659</v>
      </c>
      <c r="B1540" s="11" t="s">
        <v>460</v>
      </c>
      <c r="C1540" s="13" t="s">
        <v>2982</v>
      </c>
      <c r="D1540" s="5" t="s">
        <v>4376</v>
      </c>
      <c r="E1540" s="3">
        <v>0</v>
      </c>
      <c r="F1540" s="4">
        <f t="shared" si="48"/>
        <v>0</v>
      </c>
      <c r="G1540" s="14">
        <f t="shared" si="49"/>
        <v>0</v>
      </c>
    </row>
    <row r="1541" spans="1:7" ht="38.25">
      <c r="A1541" s="5">
        <v>1660</v>
      </c>
      <c r="B1541" s="11" t="s">
        <v>461</v>
      </c>
      <c r="C1541" s="15" t="s">
        <v>2983</v>
      </c>
      <c r="D1541" s="5" t="s">
        <v>4437</v>
      </c>
      <c r="E1541" s="3">
        <v>33</v>
      </c>
      <c r="F1541" s="4">
        <f t="shared" si="48"/>
        <v>33.4422</v>
      </c>
      <c r="G1541" s="14">
        <f t="shared" si="49"/>
        <v>33.4</v>
      </c>
    </row>
    <row r="1542" spans="1:7" ht="38.25">
      <c r="A1542" s="5">
        <v>1661</v>
      </c>
      <c r="B1542" s="11" t="s">
        <v>462</v>
      </c>
      <c r="C1542" s="13" t="s">
        <v>2984</v>
      </c>
      <c r="D1542" s="5" t="s">
        <v>4972</v>
      </c>
      <c r="E1542" s="3">
        <v>33</v>
      </c>
      <c r="F1542" s="4">
        <f t="shared" si="48"/>
        <v>33.4422</v>
      </c>
      <c r="G1542" s="14">
        <f>IF(F1542&lt;2,ROUND(F1542*20,0)/20,IF(AND(F1542&gt;=2,F1542&lt;=50),ROUND(F1542*10,0)/10,IF(AND(F1542&gt;=50,F1542&lt;100),ROUND(F1542*5,0)/5,IF(AND(F1542&gt;=100,F1542&lt;500),ROUND(F1542*2,0)/2,IF(F1542&gt;=500,ROUND(F1542,0))))))+49.9</f>
        <v>83.3</v>
      </c>
    </row>
    <row r="1543" spans="1:7" ht="63.75">
      <c r="A1543" s="5">
        <v>1662</v>
      </c>
      <c r="B1543" s="11" t="s">
        <v>463</v>
      </c>
      <c r="C1543" s="13" t="s">
        <v>5054</v>
      </c>
      <c r="D1543" s="5" t="s">
        <v>4437</v>
      </c>
      <c r="E1543" s="3">
        <v>33</v>
      </c>
      <c r="F1543" s="4">
        <f t="shared" si="48"/>
        <v>33.4422</v>
      </c>
      <c r="G1543" s="14">
        <f t="shared" si="49"/>
        <v>33.4</v>
      </c>
    </row>
    <row r="1544" spans="1:7" ht="12.75">
      <c r="A1544" s="5">
        <v>1663</v>
      </c>
      <c r="B1544" s="11" t="s">
        <v>464</v>
      </c>
      <c r="C1544" s="13" t="s">
        <v>2985</v>
      </c>
      <c r="D1544" s="5" t="s">
        <v>4376</v>
      </c>
      <c r="E1544" s="3">
        <v>0</v>
      </c>
      <c r="F1544" s="4">
        <f t="shared" si="48"/>
        <v>0</v>
      </c>
      <c r="G1544" s="14">
        <f t="shared" si="49"/>
        <v>0</v>
      </c>
    </row>
    <row r="1545" spans="1:7" ht="12.75">
      <c r="A1545" s="5">
        <v>1664</v>
      </c>
      <c r="B1545" s="11" t="s">
        <v>465</v>
      </c>
      <c r="C1545" s="13" t="s">
        <v>2986</v>
      </c>
      <c r="D1545" s="5" t="s">
        <v>4376</v>
      </c>
      <c r="E1545" s="3">
        <v>0</v>
      </c>
      <c r="F1545" s="4">
        <f t="shared" si="48"/>
        <v>0</v>
      </c>
      <c r="G1545" s="14">
        <f t="shared" si="49"/>
        <v>0</v>
      </c>
    </row>
    <row r="1546" spans="1:7" ht="12.75">
      <c r="A1546" s="5">
        <v>1665</v>
      </c>
      <c r="B1546" s="11" t="s">
        <v>466</v>
      </c>
      <c r="C1546" s="13" t="s">
        <v>2987</v>
      </c>
      <c r="D1546" s="5" t="s">
        <v>4376</v>
      </c>
      <c r="E1546" s="3">
        <v>0</v>
      </c>
      <c r="F1546" s="4">
        <f t="shared" si="48"/>
        <v>0</v>
      </c>
      <c r="G1546" s="14">
        <f t="shared" si="49"/>
        <v>0</v>
      </c>
    </row>
    <row r="1547" spans="1:7" ht="12.75">
      <c r="A1547" s="5">
        <v>1666</v>
      </c>
      <c r="B1547" s="11" t="s">
        <v>467</v>
      </c>
      <c r="C1547" s="13" t="s">
        <v>2988</v>
      </c>
      <c r="D1547" s="5" t="s">
        <v>4376</v>
      </c>
      <c r="E1547" s="3">
        <v>0</v>
      </c>
      <c r="F1547" s="4">
        <f t="shared" si="48"/>
        <v>0</v>
      </c>
      <c r="G1547" s="14">
        <f t="shared" si="49"/>
        <v>0</v>
      </c>
    </row>
    <row r="1548" spans="1:7" ht="12.75">
      <c r="A1548" s="5">
        <v>1667</v>
      </c>
      <c r="B1548" s="11" t="s">
        <v>468</v>
      </c>
      <c r="C1548" s="13" t="s">
        <v>2989</v>
      </c>
      <c r="D1548" s="5" t="s">
        <v>4376</v>
      </c>
      <c r="E1548" s="3">
        <v>0</v>
      </c>
      <c r="F1548" s="4">
        <f t="shared" si="48"/>
        <v>0</v>
      </c>
      <c r="G1548" s="14">
        <f t="shared" si="49"/>
        <v>0</v>
      </c>
    </row>
    <row r="1549" spans="1:7" ht="12.75">
      <c r="A1549" s="5">
        <v>1668</v>
      </c>
      <c r="B1549" s="11" t="s">
        <v>469</v>
      </c>
      <c r="C1549" s="13" t="s">
        <v>2990</v>
      </c>
      <c r="D1549" s="5" t="s">
        <v>4376</v>
      </c>
      <c r="E1549" s="3">
        <v>0</v>
      </c>
      <c r="F1549" s="4">
        <f t="shared" si="48"/>
        <v>0</v>
      </c>
      <c r="G1549" s="14">
        <f t="shared" si="49"/>
        <v>0</v>
      </c>
    </row>
    <row r="1550" spans="1:7" ht="12.75">
      <c r="A1550" s="5">
        <v>1669</v>
      </c>
      <c r="B1550" s="11" t="s">
        <v>470</v>
      </c>
      <c r="C1550" s="13" t="s">
        <v>2991</v>
      </c>
      <c r="D1550" s="5" t="s">
        <v>4431</v>
      </c>
      <c r="E1550" s="3">
        <v>84</v>
      </c>
      <c r="F1550" s="4">
        <f t="shared" si="48"/>
        <v>85.1256</v>
      </c>
      <c r="G1550" s="14">
        <f t="shared" si="49"/>
        <v>85.2</v>
      </c>
    </row>
    <row r="1551" spans="1:7" ht="12.75">
      <c r="A1551" s="5">
        <v>1670</v>
      </c>
      <c r="B1551" s="11" t="s">
        <v>471</v>
      </c>
      <c r="C1551" s="13" t="s">
        <v>2992</v>
      </c>
      <c r="D1551" s="5" t="s">
        <v>4433</v>
      </c>
      <c r="E1551" s="3">
        <v>150</v>
      </c>
      <c r="F1551" s="4">
        <f t="shared" si="48"/>
        <v>152.01000000000002</v>
      </c>
      <c r="G1551" s="14">
        <f t="shared" si="49"/>
        <v>152</v>
      </c>
    </row>
    <row r="1552" spans="1:7" ht="12.75">
      <c r="A1552" s="5">
        <v>1671</v>
      </c>
      <c r="B1552" s="11" t="s">
        <v>472</v>
      </c>
      <c r="C1552" s="13" t="s">
        <v>2993</v>
      </c>
      <c r="D1552" s="5" t="s">
        <v>4432</v>
      </c>
      <c r="E1552" s="3">
        <v>114</v>
      </c>
      <c r="F1552" s="4">
        <f t="shared" si="48"/>
        <v>115.5276</v>
      </c>
      <c r="G1552" s="14">
        <f t="shared" si="49"/>
        <v>115.5</v>
      </c>
    </row>
    <row r="1553" spans="1:7" ht="12.75">
      <c r="A1553" s="5">
        <v>1672</v>
      </c>
      <c r="B1553" s="11" t="s">
        <v>473</v>
      </c>
      <c r="C1553" s="13" t="s">
        <v>2994</v>
      </c>
      <c r="D1553" s="5" t="s">
        <v>4432</v>
      </c>
      <c r="E1553" s="3">
        <v>114</v>
      </c>
      <c r="F1553" s="4">
        <f t="shared" si="48"/>
        <v>115.5276</v>
      </c>
      <c r="G1553" s="14">
        <f t="shared" si="49"/>
        <v>115.5</v>
      </c>
    </row>
    <row r="1554" spans="1:7" ht="38.25">
      <c r="A1554" s="5">
        <v>1673</v>
      </c>
      <c r="B1554" s="11" t="s">
        <v>474</v>
      </c>
      <c r="C1554" s="13" t="s">
        <v>4158</v>
      </c>
      <c r="D1554" s="5" t="s">
        <v>4439</v>
      </c>
      <c r="E1554" s="3">
        <v>51</v>
      </c>
      <c r="F1554" s="4">
        <f t="shared" si="48"/>
        <v>51.683400000000006</v>
      </c>
      <c r="G1554" s="14">
        <f t="shared" si="49"/>
        <v>51.6</v>
      </c>
    </row>
    <row r="1555" spans="1:7" ht="51">
      <c r="A1555" s="5">
        <v>1674</v>
      </c>
      <c r="B1555" s="11" t="s">
        <v>475</v>
      </c>
      <c r="C1555" s="13" t="s">
        <v>4159</v>
      </c>
      <c r="D1555" s="5" t="s">
        <v>4431</v>
      </c>
      <c r="E1555" s="3">
        <v>84</v>
      </c>
      <c r="F1555" s="4">
        <f t="shared" si="48"/>
        <v>85.1256</v>
      </c>
      <c r="G1555" s="14">
        <f t="shared" si="49"/>
        <v>85.2</v>
      </c>
    </row>
    <row r="1556" spans="1:7" ht="12.75">
      <c r="A1556" s="5">
        <v>1675</v>
      </c>
      <c r="B1556" s="11" t="s">
        <v>476</v>
      </c>
      <c r="C1556" s="13" t="s">
        <v>4160</v>
      </c>
      <c r="D1556" s="5" t="s">
        <v>4376</v>
      </c>
      <c r="E1556" s="3">
        <v>0</v>
      </c>
      <c r="F1556" s="4">
        <f aca="true" t="shared" si="50" ref="F1556:F1619">+E1556*$F$9</f>
        <v>0</v>
      </c>
      <c r="G1556" s="14">
        <f aca="true" t="shared" si="51" ref="G1556:G1619">IF(F1556&lt;2,ROUND(F1556*20,0)/20,IF(AND(F1556&gt;=2,F1556&lt;=50),ROUND(F1556*10,0)/10,IF(AND(F1556&gt;=50,F1556&lt;100),ROUND(F1556*5,0)/5,IF(AND(F1556&gt;=100,F1556&lt;500),ROUND(F1556*2,0)/2,IF(F1556&gt;=500,ROUND(F1556,0))))))</f>
        <v>0</v>
      </c>
    </row>
    <row r="1557" spans="1:7" ht="12.75">
      <c r="A1557" s="5">
        <v>1676</v>
      </c>
      <c r="B1557" s="11" t="s">
        <v>477</v>
      </c>
      <c r="C1557" s="13" t="s">
        <v>4161</v>
      </c>
      <c r="D1557" s="5" t="s">
        <v>4376</v>
      </c>
      <c r="E1557" s="3">
        <v>0</v>
      </c>
      <c r="F1557" s="4">
        <f t="shared" si="50"/>
        <v>0</v>
      </c>
      <c r="G1557" s="14">
        <f t="shared" si="51"/>
        <v>0</v>
      </c>
    </row>
    <row r="1558" spans="1:7" ht="12.75">
      <c r="A1558" s="5">
        <v>1677</v>
      </c>
      <c r="B1558" s="11" t="s">
        <v>478</v>
      </c>
      <c r="C1558" s="13" t="s">
        <v>4162</v>
      </c>
      <c r="D1558" s="5" t="s">
        <v>4376</v>
      </c>
      <c r="E1558" s="3">
        <v>0</v>
      </c>
      <c r="F1558" s="4">
        <f t="shared" si="50"/>
        <v>0</v>
      </c>
      <c r="G1558" s="14">
        <f t="shared" si="51"/>
        <v>0</v>
      </c>
    </row>
    <row r="1559" spans="1:7" ht="12.75">
      <c r="A1559" s="5">
        <v>1678</v>
      </c>
      <c r="B1559" s="11" t="s">
        <v>479</v>
      </c>
      <c r="C1559" s="13" t="s">
        <v>4163</v>
      </c>
      <c r="D1559" s="5" t="s">
        <v>4376</v>
      </c>
      <c r="E1559" s="3">
        <v>0</v>
      </c>
      <c r="F1559" s="4">
        <f t="shared" si="50"/>
        <v>0</v>
      </c>
      <c r="G1559" s="14">
        <f t="shared" si="51"/>
        <v>0</v>
      </c>
    </row>
    <row r="1560" spans="1:7" ht="12.75">
      <c r="A1560" s="5">
        <v>1679</v>
      </c>
      <c r="B1560" s="11" t="s">
        <v>480</v>
      </c>
      <c r="C1560" s="13" t="s">
        <v>4164</v>
      </c>
      <c r="D1560" s="5" t="s">
        <v>4376</v>
      </c>
      <c r="E1560" s="3">
        <v>0</v>
      </c>
      <c r="F1560" s="4">
        <f t="shared" si="50"/>
        <v>0</v>
      </c>
      <c r="G1560" s="14">
        <f t="shared" si="51"/>
        <v>0</v>
      </c>
    </row>
    <row r="1561" spans="1:7" ht="12.75">
      <c r="A1561" s="5">
        <v>1680</v>
      </c>
      <c r="B1561" s="11" t="s">
        <v>481</v>
      </c>
      <c r="C1561" s="13" t="s">
        <v>4165</v>
      </c>
      <c r="D1561" s="5" t="s">
        <v>4376</v>
      </c>
      <c r="E1561" s="3">
        <v>0</v>
      </c>
      <c r="F1561" s="4">
        <f t="shared" si="50"/>
        <v>0</v>
      </c>
      <c r="G1561" s="14">
        <f t="shared" si="51"/>
        <v>0</v>
      </c>
    </row>
    <row r="1562" spans="1:7" ht="12.75">
      <c r="A1562" s="5">
        <v>1681</v>
      </c>
      <c r="B1562" s="11" t="s">
        <v>482</v>
      </c>
      <c r="C1562" s="13" t="s">
        <v>4166</v>
      </c>
      <c r="D1562" s="5" t="s">
        <v>4376</v>
      </c>
      <c r="E1562" s="3">
        <v>0</v>
      </c>
      <c r="F1562" s="4">
        <f t="shared" si="50"/>
        <v>0</v>
      </c>
      <c r="G1562" s="14">
        <f t="shared" si="51"/>
        <v>0</v>
      </c>
    </row>
    <row r="1563" spans="1:7" ht="12.75">
      <c r="A1563" s="5">
        <v>1682</v>
      </c>
      <c r="B1563" s="11" t="s">
        <v>483</v>
      </c>
      <c r="C1563" s="13" t="s">
        <v>4167</v>
      </c>
      <c r="D1563" s="5" t="s">
        <v>4376</v>
      </c>
      <c r="E1563" s="3">
        <v>0</v>
      </c>
      <c r="F1563" s="4">
        <f t="shared" si="50"/>
        <v>0</v>
      </c>
      <c r="G1563" s="14">
        <f t="shared" si="51"/>
        <v>0</v>
      </c>
    </row>
    <row r="1564" spans="1:7" ht="12.75">
      <c r="A1564" s="5">
        <v>1683</v>
      </c>
      <c r="B1564" s="11" t="s">
        <v>484</v>
      </c>
      <c r="C1564" s="13" t="s">
        <v>4168</v>
      </c>
      <c r="D1564" s="5" t="s">
        <v>4376</v>
      </c>
      <c r="E1564" s="3">
        <v>0</v>
      </c>
      <c r="F1564" s="4">
        <f t="shared" si="50"/>
        <v>0</v>
      </c>
      <c r="G1564" s="14">
        <f t="shared" si="51"/>
        <v>0</v>
      </c>
    </row>
    <row r="1565" spans="1:7" ht="12.75">
      <c r="A1565" s="5">
        <v>1684</v>
      </c>
      <c r="B1565" s="11" t="s">
        <v>485</v>
      </c>
      <c r="C1565" s="13" t="s">
        <v>4145</v>
      </c>
      <c r="D1565" s="5" t="s">
        <v>4376</v>
      </c>
      <c r="E1565" s="3">
        <v>0</v>
      </c>
      <c r="F1565" s="4">
        <f t="shared" si="50"/>
        <v>0</v>
      </c>
      <c r="G1565" s="14">
        <f t="shared" si="51"/>
        <v>0</v>
      </c>
    </row>
    <row r="1566" spans="1:7" ht="12.75">
      <c r="A1566" s="5">
        <v>1685</v>
      </c>
      <c r="B1566" s="11" t="s">
        <v>486</v>
      </c>
      <c r="C1566" s="13" t="s">
        <v>4146</v>
      </c>
      <c r="D1566" s="5" t="s">
        <v>4424</v>
      </c>
      <c r="E1566" s="3">
        <v>66</v>
      </c>
      <c r="F1566" s="4">
        <f t="shared" si="50"/>
        <v>66.8844</v>
      </c>
      <c r="G1566" s="14">
        <f t="shared" si="51"/>
        <v>66.8</v>
      </c>
    </row>
    <row r="1567" spans="1:7" ht="12.75">
      <c r="A1567" s="5">
        <v>1686</v>
      </c>
      <c r="B1567" s="11" t="s">
        <v>487</v>
      </c>
      <c r="C1567" s="13" t="s">
        <v>4147</v>
      </c>
      <c r="D1567" s="5" t="s">
        <v>4376</v>
      </c>
      <c r="E1567" s="3">
        <v>0</v>
      </c>
      <c r="F1567" s="4">
        <f t="shared" si="50"/>
        <v>0</v>
      </c>
      <c r="G1567" s="14">
        <f t="shared" si="51"/>
        <v>0</v>
      </c>
    </row>
    <row r="1568" spans="1:7" ht="25.5">
      <c r="A1568" s="5">
        <v>1687</v>
      </c>
      <c r="B1568" s="11" t="s">
        <v>488</v>
      </c>
      <c r="C1568" s="13" t="s">
        <v>4148</v>
      </c>
      <c r="D1568" s="5" t="s">
        <v>4376</v>
      </c>
      <c r="E1568" s="3">
        <v>0</v>
      </c>
      <c r="F1568" s="4">
        <f t="shared" si="50"/>
        <v>0</v>
      </c>
      <c r="G1568" s="14">
        <f t="shared" si="51"/>
        <v>0</v>
      </c>
    </row>
    <row r="1569" spans="1:7" ht="38.25">
      <c r="A1569" s="5">
        <v>1688</v>
      </c>
      <c r="B1569" s="11" t="s">
        <v>489</v>
      </c>
      <c r="C1569" s="13" t="s">
        <v>4149</v>
      </c>
      <c r="D1569" s="5" t="s">
        <v>4440</v>
      </c>
      <c r="E1569" s="3">
        <v>66</v>
      </c>
      <c r="F1569" s="4">
        <f t="shared" si="50"/>
        <v>66.8844</v>
      </c>
      <c r="G1569" s="14">
        <f t="shared" si="51"/>
        <v>66.8</v>
      </c>
    </row>
    <row r="1570" spans="1:7" ht="25.5">
      <c r="A1570" s="5">
        <v>1689</v>
      </c>
      <c r="B1570" s="11" t="s">
        <v>490</v>
      </c>
      <c r="C1570" s="13" t="s">
        <v>4150</v>
      </c>
      <c r="D1570" s="5" t="s">
        <v>4431</v>
      </c>
      <c r="E1570" s="3">
        <v>84</v>
      </c>
      <c r="F1570" s="4">
        <f t="shared" si="50"/>
        <v>85.1256</v>
      </c>
      <c r="G1570" s="14">
        <f t="shared" si="51"/>
        <v>85.2</v>
      </c>
    </row>
    <row r="1571" spans="1:7" ht="25.5">
      <c r="A1571" s="5">
        <v>1690</v>
      </c>
      <c r="B1571" s="11" t="s">
        <v>491</v>
      </c>
      <c r="C1571" s="13" t="s">
        <v>4151</v>
      </c>
      <c r="D1571" s="5" t="s">
        <v>4437</v>
      </c>
      <c r="E1571" s="3">
        <v>33</v>
      </c>
      <c r="F1571" s="4">
        <f t="shared" si="50"/>
        <v>33.4422</v>
      </c>
      <c r="G1571" s="14">
        <f t="shared" si="51"/>
        <v>33.4</v>
      </c>
    </row>
    <row r="1572" spans="1:7" ht="38.25">
      <c r="A1572" s="5">
        <v>1691</v>
      </c>
      <c r="B1572" s="11" t="s">
        <v>492</v>
      </c>
      <c r="C1572" s="13" t="s">
        <v>5053</v>
      </c>
      <c r="D1572" s="5" t="s">
        <v>4431</v>
      </c>
      <c r="E1572" s="3">
        <v>84</v>
      </c>
      <c r="F1572" s="4">
        <f t="shared" si="50"/>
        <v>85.1256</v>
      </c>
      <c r="G1572" s="14">
        <f t="shared" si="51"/>
        <v>85.2</v>
      </c>
    </row>
    <row r="1573" spans="1:7" ht="38.25">
      <c r="A1573" s="5">
        <v>1692</v>
      </c>
      <c r="B1573" s="11" t="s">
        <v>493</v>
      </c>
      <c r="C1573" s="13" t="s">
        <v>4152</v>
      </c>
      <c r="D1573" s="5" t="s">
        <v>4431</v>
      </c>
      <c r="E1573" s="3">
        <v>84</v>
      </c>
      <c r="F1573" s="4">
        <f t="shared" si="50"/>
        <v>85.1256</v>
      </c>
      <c r="G1573" s="14">
        <f t="shared" si="51"/>
        <v>85.2</v>
      </c>
    </row>
    <row r="1574" spans="1:7" ht="25.5">
      <c r="A1574" s="5">
        <v>1693</v>
      </c>
      <c r="B1574" s="11" t="s">
        <v>494</v>
      </c>
      <c r="C1574" s="13" t="s">
        <v>4153</v>
      </c>
      <c r="D1574" s="5" t="s">
        <v>4431</v>
      </c>
      <c r="E1574" s="3">
        <v>84</v>
      </c>
      <c r="F1574" s="4">
        <f t="shared" si="50"/>
        <v>85.1256</v>
      </c>
      <c r="G1574" s="14">
        <f t="shared" si="51"/>
        <v>85.2</v>
      </c>
    </row>
    <row r="1575" spans="1:7" ht="25.5">
      <c r="A1575" s="5">
        <v>1694</v>
      </c>
      <c r="B1575" s="11" t="s">
        <v>495</v>
      </c>
      <c r="C1575" s="13" t="s">
        <v>4170</v>
      </c>
      <c r="D1575" s="5" t="s">
        <v>4376</v>
      </c>
      <c r="E1575" s="3">
        <v>0</v>
      </c>
      <c r="F1575" s="4">
        <f t="shared" si="50"/>
        <v>0</v>
      </c>
      <c r="G1575" s="14">
        <f t="shared" si="51"/>
        <v>0</v>
      </c>
    </row>
    <row r="1576" spans="1:7" ht="51">
      <c r="A1576" s="5">
        <v>1695</v>
      </c>
      <c r="B1576" s="11" t="s">
        <v>496</v>
      </c>
      <c r="C1576" s="13" t="s">
        <v>5052</v>
      </c>
      <c r="D1576" s="5" t="s">
        <v>4376</v>
      </c>
      <c r="E1576" s="3">
        <v>0</v>
      </c>
      <c r="F1576" s="4">
        <f t="shared" si="50"/>
        <v>0</v>
      </c>
      <c r="G1576" s="14">
        <f t="shared" si="51"/>
        <v>0</v>
      </c>
    </row>
    <row r="1577" spans="1:7" ht="12.75">
      <c r="A1577" s="5">
        <v>1696</v>
      </c>
      <c r="B1577" s="11" t="s">
        <v>497</v>
      </c>
      <c r="C1577" s="13" t="s">
        <v>4171</v>
      </c>
      <c r="D1577" s="5" t="s">
        <v>4437</v>
      </c>
      <c r="E1577" s="3">
        <v>33</v>
      </c>
      <c r="F1577" s="4">
        <f t="shared" si="50"/>
        <v>33.4422</v>
      </c>
      <c r="G1577" s="14">
        <f t="shared" si="51"/>
        <v>33.4</v>
      </c>
    </row>
    <row r="1578" spans="1:7" ht="12.75">
      <c r="A1578" s="5">
        <v>1697</v>
      </c>
      <c r="B1578" s="11" t="s">
        <v>498</v>
      </c>
      <c r="C1578" s="13" t="s">
        <v>4172</v>
      </c>
      <c r="D1578" s="5" t="s">
        <v>4376</v>
      </c>
      <c r="E1578" s="3">
        <v>0</v>
      </c>
      <c r="F1578" s="4">
        <f t="shared" si="50"/>
        <v>0</v>
      </c>
      <c r="G1578" s="14">
        <f t="shared" si="51"/>
        <v>0</v>
      </c>
    </row>
    <row r="1579" spans="1:7" ht="25.5">
      <c r="A1579" s="5">
        <v>1698</v>
      </c>
      <c r="B1579" s="11" t="s">
        <v>499</v>
      </c>
      <c r="C1579" s="13" t="s">
        <v>4173</v>
      </c>
      <c r="D1579" s="5" t="s">
        <v>4426</v>
      </c>
      <c r="E1579" s="3">
        <v>33</v>
      </c>
      <c r="F1579" s="4">
        <f t="shared" si="50"/>
        <v>33.4422</v>
      </c>
      <c r="G1579" s="14">
        <f t="shared" si="51"/>
        <v>33.4</v>
      </c>
    </row>
    <row r="1580" spans="1:7" ht="12.75">
      <c r="A1580" s="5">
        <v>1699</v>
      </c>
      <c r="B1580" s="11" t="s">
        <v>500</v>
      </c>
      <c r="C1580" s="13" t="s">
        <v>4174</v>
      </c>
      <c r="D1580" s="5" t="s">
        <v>4420</v>
      </c>
      <c r="E1580" s="3">
        <v>114</v>
      </c>
      <c r="F1580" s="4">
        <f t="shared" si="50"/>
        <v>115.5276</v>
      </c>
      <c r="G1580" s="14">
        <f t="shared" si="51"/>
        <v>115.5</v>
      </c>
    </row>
    <row r="1581" spans="1:7" ht="12.75">
      <c r="A1581" s="5">
        <v>1700</v>
      </c>
      <c r="B1581" s="11" t="s">
        <v>501</v>
      </c>
      <c r="C1581" s="13" t="s">
        <v>4175</v>
      </c>
      <c r="D1581" s="5" t="s">
        <v>4376</v>
      </c>
      <c r="E1581" s="3">
        <v>0</v>
      </c>
      <c r="F1581" s="4">
        <f t="shared" si="50"/>
        <v>0</v>
      </c>
      <c r="G1581" s="14">
        <f t="shared" si="51"/>
        <v>0</v>
      </c>
    </row>
    <row r="1582" spans="1:7" ht="12.75">
      <c r="A1582" s="5">
        <v>1701</v>
      </c>
      <c r="B1582" s="11" t="s">
        <v>502</v>
      </c>
      <c r="C1582" s="13" t="s">
        <v>4176</v>
      </c>
      <c r="D1582" s="5" t="s">
        <v>4417</v>
      </c>
      <c r="E1582" s="3">
        <v>452</v>
      </c>
      <c r="F1582" s="4">
        <f t="shared" si="50"/>
        <v>458.0568</v>
      </c>
      <c r="G1582" s="14">
        <f t="shared" si="51"/>
        <v>458</v>
      </c>
    </row>
    <row r="1583" spans="1:7" ht="12.75">
      <c r="A1583" s="5">
        <v>1702</v>
      </c>
      <c r="B1583" s="11" t="s">
        <v>503</v>
      </c>
      <c r="C1583" s="13" t="s">
        <v>4177</v>
      </c>
      <c r="D1583" s="5" t="s">
        <v>4417</v>
      </c>
      <c r="E1583" s="3">
        <v>452</v>
      </c>
      <c r="F1583" s="4">
        <f t="shared" si="50"/>
        <v>458.0568</v>
      </c>
      <c r="G1583" s="14">
        <f t="shared" si="51"/>
        <v>458</v>
      </c>
    </row>
    <row r="1584" spans="1:7" ht="25.5">
      <c r="A1584" s="5">
        <v>1703</v>
      </c>
      <c r="B1584" s="11" t="s">
        <v>504</v>
      </c>
      <c r="C1584" s="13" t="s">
        <v>4178</v>
      </c>
      <c r="D1584" s="5" t="s">
        <v>4376</v>
      </c>
      <c r="E1584" s="3">
        <v>0</v>
      </c>
      <c r="F1584" s="4">
        <f t="shared" si="50"/>
        <v>0</v>
      </c>
      <c r="G1584" s="14">
        <f t="shared" si="51"/>
        <v>0</v>
      </c>
    </row>
    <row r="1585" spans="1:7" ht="25.5">
      <c r="A1585" s="5">
        <v>1704</v>
      </c>
      <c r="B1585" s="11" t="s">
        <v>505</v>
      </c>
      <c r="C1585" s="13" t="s">
        <v>4179</v>
      </c>
      <c r="D1585" s="5" t="s">
        <v>4376</v>
      </c>
      <c r="E1585" s="3">
        <v>0</v>
      </c>
      <c r="F1585" s="4">
        <f t="shared" si="50"/>
        <v>0</v>
      </c>
      <c r="G1585" s="14">
        <f t="shared" si="51"/>
        <v>0</v>
      </c>
    </row>
    <row r="1586" spans="1:7" ht="12.75">
      <c r="A1586" s="5">
        <v>1705</v>
      </c>
      <c r="B1586" s="11" t="s">
        <v>506</v>
      </c>
      <c r="C1586" s="13" t="s">
        <v>4180</v>
      </c>
      <c r="D1586" s="5" t="s">
        <v>4376</v>
      </c>
      <c r="E1586" s="3">
        <v>0</v>
      </c>
      <c r="F1586" s="4">
        <f t="shared" si="50"/>
        <v>0</v>
      </c>
      <c r="G1586" s="14">
        <f t="shared" si="51"/>
        <v>0</v>
      </c>
    </row>
    <row r="1587" spans="1:7" ht="12.75">
      <c r="A1587" s="5">
        <v>1706</v>
      </c>
      <c r="B1587" s="11" t="s">
        <v>507</v>
      </c>
      <c r="C1587" s="13" t="s">
        <v>4181</v>
      </c>
      <c r="D1587" s="5" t="s">
        <v>4376</v>
      </c>
      <c r="E1587" s="3">
        <v>0</v>
      </c>
      <c r="F1587" s="4">
        <f t="shared" si="50"/>
        <v>0</v>
      </c>
      <c r="G1587" s="14">
        <f t="shared" si="51"/>
        <v>0</v>
      </c>
    </row>
    <row r="1588" spans="1:7" ht="12.75">
      <c r="A1588" s="5">
        <v>1707</v>
      </c>
      <c r="B1588" s="11" t="s">
        <v>508</v>
      </c>
      <c r="C1588" s="13" t="s">
        <v>2885</v>
      </c>
      <c r="D1588" s="5" t="s">
        <v>4376</v>
      </c>
      <c r="E1588" s="3">
        <v>0</v>
      </c>
      <c r="F1588" s="4">
        <f t="shared" si="50"/>
        <v>0</v>
      </c>
      <c r="G1588" s="14">
        <f t="shared" si="51"/>
        <v>0</v>
      </c>
    </row>
    <row r="1589" spans="1:7" ht="12.75">
      <c r="A1589" s="5">
        <v>1708</v>
      </c>
      <c r="B1589" s="11" t="s">
        <v>509</v>
      </c>
      <c r="C1589" s="13" t="s">
        <v>2886</v>
      </c>
      <c r="D1589" s="5" t="s">
        <v>4376</v>
      </c>
      <c r="E1589" s="3">
        <v>0</v>
      </c>
      <c r="F1589" s="4">
        <f t="shared" si="50"/>
        <v>0</v>
      </c>
      <c r="G1589" s="14">
        <f t="shared" si="51"/>
        <v>0</v>
      </c>
    </row>
    <row r="1590" spans="1:7" ht="38.25">
      <c r="A1590" s="5">
        <v>1709</v>
      </c>
      <c r="B1590" s="11" t="s">
        <v>510</v>
      </c>
      <c r="C1590" s="13" t="s">
        <v>5051</v>
      </c>
      <c r="D1590" s="5" t="s">
        <v>4428</v>
      </c>
      <c r="E1590" s="3">
        <v>15</v>
      </c>
      <c r="F1590" s="4">
        <f t="shared" si="50"/>
        <v>15.201</v>
      </c>
      <c r="G1590" s="14">
        <f t="shared" si="51"/>
        <v>15.2</v>
      </c>
    </row>
    <row r="1591" spans="1:7" ht="102">
      <c r="A1591" s="5">
        <v>1710</v>
      </c>
      <c r="B1591" s="11" t="s">
        <v>511</v>
      </c>
      <c r="C1591" s="13" t="s">
        <v>140</v>
      </c>
      <c r="D1591" s="5" t="s">
        <v>4376</v>
      </c>
      <c r="E1591" s="3">
        <v>0</v>
      </c>
      <c r="F1591" s="4">
        <f t="shared" si="50"/>
        <v>0</v>
      </c>
      <c r="G1591" s="14">
        <f t="shared" si="51"/>
        <v>0</v>
      </c>
    </row>
    <row r="1592" spans="1:7" ht="25.5">
      <c r="A1592" s="5">
        <v>1711</v>
      </c>
      <c r="B1592" s="11" t="s">
        <v>512</v>
      </c>
      <c r="C1592" s="13" t="s">
        <v>2887</v>
      </c>
      <c r="D1592" s="5" t="s">
        <v>4376</v>
      </c>
      <c r="E1592" s="3">
        <v>0</v>
      </c>
      <c r="F1592" s="4">
        <f t="shared" si="50"/>
        <v>0</v>
      </c>
      <c r="G1592" s="14">
        <f t="shared" si="51"/>
        <v>0</v>
      </c>
    </row>
    <row r="1593" spans="1:7" ht="25.5">
      <c r="A1593" s="5">
        <v>1712</v>
      </c>
      <c r="B1593" s="11" t="s">
        <v>513</v>
      </c>
      <c r="C1593" s="13" t="s">
        <v>2888</v>
      </c>
      <c r="D1593" s="5" t="s">
        <v>4376</v>
      </c>
      <c r="E1593" s="3">
        <v>0</v>
      </c>
      <c r="F1593" s="4">
        <f t="shared" si="50"/>
        <v>0</v>
      </c>
      <c r="G1593" s="14">
        <f t="shared" si="51"/>
        <v>0</v>
      </c>
    </row>
    <row r="1594" spans="1:7" ht="12.75">
      <c r="A1594" s="5">
        <v>1713</v>
      </c>
      <c r="B1594" s="11" t="s">
        <v>514</v>
      </c>
      <c r="C1594" s="13" t="s">
        <v>2889</v>
      </c>
      <c r="D1594" s="5" t="s">
        <v>4432</v>
      </c>
      <c r="E1594" s="3">
        <v>114</v>
      </c>
      <c r="F1594" s="4">
        <f t="shared" si="50"/>
        <v>115.5276</v>
      </c>
      <c r="G1594" s="14">
        <f t="shared" si="51"/>
        <v>115.5</v>
      </c>
    </row>
    <row r="1595" spans="1:7" ht="25.5">
      <c r="A1595" s="5">
        <v>1714</v>
      </c>
      <c r="B1595" s="11" t="s">
        <v>515</v>
      </c>
      <c r="C1595" s="13" t="s">
        <v>2890</v>
      </c>
      <c r="D1595" s="5" t="s">
        <v>4423</v>
      </c>
      <c r="E1595" s="3">
        <v>41</v>
      </c>
      <c r="F1595" s="4">
        <f t="shared" si="50"/>
        <v>41.549400000000006</v>
      </c>
      <c r="G1595" s="14">
        <f t="shared" si="51"/>
        <v>41.5</v>
      </c>
    </row>
    <row r="1596" spans="1:7" ht="25.5">
      <c r="A1596" s="5">
        <v>1715</v>
      </c>
      <c r="B1596" s="11" t="s">
        <v>516</v>
      </c>
      <c r="C1596" s="13" t="s">
        <v>2891</v>
      </c>
      <c r="D1596" s="5" t="s">
        <v>4376</v>
      </c>
      <c r="E1596" s="3">
        <v>0</v>
      </c>
      <c r="F1596" s="4">
        <f t="shared" si="50"/>
        <v>0</v>
      </c>
      <c r="G1596" s="14">
        <f t="shared" si="51"/>
        <v>0</v>
      </c>
    </row>
    <row r="1597" spans="1:7" ht="51">
      <c r="A1597" s="5">
        <v>1716</v>
      </c>
      <c r="B1597" s="11" t="s">
        <v>517</v>
      </c>
      <c r="C1597" s="13" t="s">
        <v>4920</v>
      </c>
      <c r="D1597" s="5" t="s">
        <v>4443</v>
      </c>
      <c r="E1597" s="3">
        <v>274</v>
      </c>
      <c r="F1597" s="4">
        <f t="shared" si="50"/>
        <v>277.6716</v>
      </c>
      <c r="G1597" s="14">
        <f t="shared" si="51"/>
        <v>277.5</v>
      </c>
    </row>
    <row r="1598" spans="1:7" ht="38.25">
      <c r="A1598" s="5">
        <v>1717</v>
      </c>
      <c r="B1598" s="11" t="s">
        <v>518</v>
      </c>
      <c r="C1598" s="13" t="s">
        <v>4919</v>
      </c>
      <c r="D1598" s="5" t="s">
        <v>4444</v>
      </c>
      <c r="E1598" s="3">
        <v>194</v>
      </c>
      <c r="F1598" s="4">
        <f t="shared" si="50"/>
        <v>196.5996</v>
      </c>
      <c r="G1598" s="14">
        <f t="shared" si="51"/>
        <v>196.5</v>
      </c>
    </row>
    <row r="1599" spans="1:7" ht="102">
      <c r="A1599" s="5">
        <v>1718</v>
      </c>
      <c r="B1599" s="11" t="s">
        <v>2295</v>
      </c>
      <c r="C1599" s="13" t="s">
        <v>4918</v>
      </c>
      <c r="D1599" s="5" t="s">
        <v>4445</v>
      </c>
      <c r="E1599" s="3">
        <v>136</v>
      </c>
      <c r="F1599" s="4">
        <f t="shared" si="50"/>
        <v>137.82240000000002</v>
      </c>
      <c r="G1599" s="14">
        <f t="shared" si="51"/>
        <v>138</v>
      </c>
    </row>
    <row r="1600" spans="1:7" ht="38.25">
      <c r="A1600" s="5">
        <v>1719</v>
      </c>
      <c r="B1600" s="11" t="s">
        <v>2296</v>
      </c>
      <c r="C1600" s="13" t="s">
        <v>2892</v>
      </c>
      <c r="D1600" s="5" t="s">
        <v>4428</v>
      </c>
      <c r="E1600" s="3">
        <v>15</v>
      </c>
      <c r="F1600" s="4">
        <f t="shared" si="50"/>
        <v>15.201</v>
      </c>
      <c r="G1600" s="14">
        <f t="shared" si="51"/>
        <v>15.2</v>
      </c>
    </row>
    <row r="1601" spans="1:7" ht="38.25">
      <c r="A1601" s="5">
        <v>1720</v>
      </c>
      <c r="B1601" s="11" t="s">
        <v>2297</v>
      </c>
      <c r="C1601" s="13" t="s">
        <v>2893</v>
      </c>
      <c r="D1601" s="5" t="s">
        <v>4428</v>
      </c>
      <c r="E1601" s="3">
        <v>15</v>
      </c>
      <c r="F1601" s="4">
        <f t="shared" si="50"/>
        <v>15.201</v>
      </c>
      <c r="G1601" s="14">
        <f t="shared" si="51"/>
        <v>15.2</v>
      </c>
    </row>
    <row r="1602" spans="1:7" ht="25.5">
      <c r="A1602" s="5">
        <v>1721</v>
      </c>
      <c r="B1602" s="11" t="s">
        <v>2298</v>
      </c>
      <c r="C1602" s="13" t="s">
        <v>2894</v>
      </c>
      <c r="D1602" s="5" t="s">
        <v>4419</v>
      </c>
      <c r="E1602" s="3">
        <v>150</v>
      </c>
      <c r="F1602" s="4">
        <f t="shared" si="50"/>
        <v>152.01000000000002</v>
      </c>
      <c r="G1602" s="14">
        <f t="shared" si="51"/>
        <v>152</v>
      </c>
    </row>
    <row r="1603" spans="1:7" ht="12.75">
      <c r="A1603" s="5">
        <v>1722</v>
      </c>
      <c r="B1603" s="11" t="s">
        <v>2299</v>
      </c>
      <c r="C1603" s="13" t="s">
        <v>2895</v>
      </c>
      <c r="D1603" s="5" t="s">
        <v>4376</v>
      </c>
      <c r="E1603" s="3">
        <v>0</v>
      </c>
      <c r="F1603" s="4">
        <f t="shared" si="50"/>
        <v>0</v>
      </c>
      <c r="G1603" s="14">
        <f t="shared" si="51"/>
        <v>0</v>
      </c>
    </row>
    <row r="1604" spans="1:7" ht="12.75">
      <c r="A1604" s="5">
        <v>1723</v>
      </c>
      <c r="B1604" s="11" t="s">
        <v>2300</v>
      </c>
      <c r="C1604" s="13" t="s">
        <v>2896</v>
      </c>
      <c r="D1604" s="5" t="s">
        <v>4376</v>
      </c>
      <c r="E1604" s="3">
        <v>0</v>
      </c>
      <c r="F1604" s="4">
        <f t="shared" si="50"/>
        <v>0</v>
      </c>
      <c r="G1604" s="14">
        <f t="shared" si="51"/>
        <v>0</v>
      </c>
    </row>
    <row r="1605" spans="1:7" ht="12.75">
      <c r="A1605" s="5">
        <v>1724</v>
      </c>
      <c r="B1605" s="11" t="s">
        <v>2301</v>
      </c>
      <c r="C1605" s="13" t="s">
        <v>2897</v>
      </c>
      <c r="D1605" s="5" t="s">
        <v>4376</v>
      </c>
      <c r="E1605" s="3">
        <v>0</v>
      </c>
      <c r="F1605" s="4">
        <f t="shared" si="50"/>
        <v>0</v>
      </c>
      <c r="G1605" s="14">
        <f t="shared" si="51"/>
        <v>0</v>
      </c>
    </row>
    <row r="1606" spans="1:7" ht="12.75">
      <c r="A1606" s="5">
        <v>1725</v>
      </c>
      <c r="B1606" s="11" t="s">
        <v>2302</v>
      </c>
      <c r="C1606" s="13" t="s">
        <v>2898</v>
      </c>
      <c r="D1606" s="5" t="s">
        <v>4376</v>
      </c>
      <c r="E1606" s="3">
        <v>0</v>
      </c>
      <c r="F1606" s="4">
        <f t="shared" si="50"/>
        <v>0</v>
      </c>
      <c r="G1606" s="14">
        <f t="shared" si="51"/>
        <v>0</v>
      </c>
    </row>
    <row r="1607" spans="1:7" ht="12.75">
      <c r="A1607" s="5">
        <v>1726</v>
      </c>
      <c r="B1607" s="11"/>
      <c r="D1607" s="5" t="s">
        <v>4376</v>
      </c>
      <c r="E1607" s="3">
        <v>0</v>
      </c>
      <c r="F1607" s="4">
        <f t="shared" si="50"/>
        <v>0</v>
      </c>
      <c r="G1607" s="14">
        <f t="shared" si="51"/>
        <v>0</v>
      </c>
    </row>
    <row r="1608" spans="1:7" ht="12.75">
      <c r="A1608" s="5">
        <v>1727</v>
      </c>
      <c r="B1608" s="18" t="s">
        <v>4757</v>
      </c>
      <c r="D1608" s="5" t="s">
        <v>4376</v>
      </c>
      <c r="E1608" s="3">
        <v>0</v>
      </c>
      <c r="F1608" s="4">
        <f t="shared" si="50"/>
        <v>0</v>
      </c>
      <c r="G1608" s="14">
        <f t="shared" si="51"/>
        <v>0</v>
      </c>
    </row>
    <row r="1609" spans="1:7" ht="12.75">
      <c r="A1609" s="5">
        <v>1728</v>
      </c>
      <c r="B1609" s="11"/>
      <c r="D1609" s="5" t="s">
        <v>4376</v>
      </c>
      <c r="E1609" s="3">
        <v>0</v>
      </c>
      <c r="F1609" s="4">
        <f t="shared" si="50"/>
        <v>0</v>
      </c>
      <c r="G1609" s="14">
        <f t="shared" si="51"/>
        <v>0</v>
      </c>
    </row>
    <row r="1610" spans="1:7" ht="51">
      <c r="A1610" s="5">
        <v>1729</v>
      </c>
      <c r="B1610" s="11" t="s">
        <v>2303</v>
      </c>
      <c r="C1610" s="13" t="s">
        <v>2899</v>
      </c>
      <c r="D1610" s="5" t="s">
        <v>4376</v>
      </c>
      <c r="E1610" s="3">
        <v>0</v>
      </c>
      <c r="F1610" s="4">
        <f t="shared" si="50"/>
        <v>0</v>
      </c>
      <c r="G1610" s="14">
        <f t="shared" si="51"/>
        <v>0</v>
      </c>
    </row>
    <row r="1611" spans="1:7" ht="25.5">
      <c r="A1611" s="5">
        <v>1730</v>
      </c>
      <c r="B1611" s="11" t="s">
        <v>2304</v>
      </c>
      <c r="C1611" s="13" t="s">
        <v>2900</v>
      </c>
      <c r="D1611" s="5" t="s">
        <v>4446</v>
      </c>
      <c r="E1611" s="3">
        <v>30.3</v>
      </c>
      <c r="F1611" s="4">
        <f t="shared" si="50"/>
        <v>30.706020000000002</v>
      </c>
      <c r="G1611" s="14">
        <f t="shared" si="51"/>
        <v>30.7</v>
      </c>
    </row>
    <row r="1612" spans="1:7" ht="25.5">
      <c r="A1612" s="5">
        <v>1731</v>
      </c>
      <c r="B1612" s="11" t="s">
        <v>2305</v>
      </c>
      <c r="C1612" s="13" t="s">
        <v>3936</v>
      </c>
      <c r="D1612" s="5" t="s">
        <v>4447</v>
      </c>
      <c r="E1612" s="3">
        <v>16.5</v>
      </c>
      <c r="F1612" s="4">
        <f t="shared" si="50"/>
        <v>16.7211</v>
      </c>
      <c r="G1612" s="14">
        <f t="shared" si="51"/>
        <v>16.7</v>
      </c>
    </row>
    <row r="1613" spans="1:7" ht="12.75">
      <c r="A1613" s="5">
        <v>1732</v>
      </c>
      <c r="B1613" s="11" t="s">
        <v>2306</v>
      </c>
      <c r="C1613" s="13" t="s">
        <v>2901</v>
      </c>
      <c r="D1613" s="5" t="s">
        <v>4448</v>
      </c>
      <c r="E1613" s="3">
        <v>159.6</v>
      </c>
      <c r="F1613" s="4">
        <f t="shared" si="50"/>
        <v>161.73864</v>
      </c>
      <c r="G1613" s="14">
        <f t="shared" si="51"/>
        <v>161.5</v>
      </c>
    </row>
    <row r="1614" spans="1:7" ht="12.75">
      <c r="A1614" s="5">
        <v>1733</v>
      </c>
      <c r="B1614" s="11" t="s">
        <v>2307</v>
      </c>
      <c r="C1614" s="13" t="s">
        <v>2902</v>
      </c>
      <c r="D1614" s="5" t="s">
        <v>4376</v>
      </c>
      <c r="E1614" s="3">
        <v>0</v>
      </c>
      <c r="F1614" s="4">
        <f t="shared" si="50"/>
        <v>0</v>
      </c>
      <c r="G1614" s="14">
        <f t="shared" si="51"/>
        <v>0</v>
      </c>
    </row>
    <row r="1615" spans="1:7" ht="12.75">
      <c r="A1615" s="5">
        <v>1734</v>
      </c>
      <c r="B1615" s="11" t="s">
        <v>2308</v>
      </c>
      <c r="C1615" s="13" t="s">
        <v>2903</v>
      </c>
      <c r="D1615" s="5" t="s">
        <v>4449</v>
      </c>
      <c r="E1615" s="3">
        <v>14.6</v>
      </c>
      <c r="F1615" s="4">
        <f t="shared" si="50"/>
        <v>14.79564</v>
      </c>
      <c r="G1615" s="14">
        <f t="shared" si="51"/>
        <v>14.8</v>
      </c>
    </row>
    <row r="1616" spans="1:7" ht="12.75">
      <c r="A1616" s="5">
        <v>1735</v>
      </c>
      <c r="B1616" s="11" t="s">
        <v>2309</v>
      </c>
      <c r="C1616" s="13" t="s">
        <v>2904</v>
      </c>
      <c r="D1616" s="5" t="s">
        <v>4450</v>
      </c>
      <c r="E1616" s="3">
        <v>74.9</v>
      </c>
      <c r="F1616" s="4">
        <f t="shared" si="50"/>
        <v>75.90366000000002</v>
      </c>
      <c r="G1616" s="14">
        <f t="shared" si="51"/>
        <v>76</v>
      </c>
    </row>
    <row r="1617" spans="1:7" ht="25.5">
      <c r="A1617" s="5">
        <v>1736</v>
      </c>
      <c r="B1617" s="11" t="s">
        <v>2310</v>
      </c>
      <c r="C1617" s="13" t="s">
        <v>2905</v>
      </c>
      <c r="D1617" s="5" t="s">
        <v>4376</v>
      </c>
      <c r="E1617" s="3">
        <v>0</v>
      </c>
      <c r="F1617" s="4">
        <f t="shared" si="50"/>
        <v>0</v>
      </c>
      <c r="G1617" s="14">
        <f t="shared" si="51"/>
        <v>0</v>
      </c>
    </row>
    <row r="1618" spans="1:7" ht="51">
      <c r="A1618" s="5">
        <v>1737</v>
      </c>
      <c r="B1618" s="11" t="s">
        <v>2311</v>
      </c>
      <c r="C1618" s="13" t="s">
        <v>3935</v>
      </c>
      <c r="D1618" s="5" t="s">
        <v>4451</v>
      </c>
      <c r="E1618" s="3">
        <v>14.8</v>
      </c>
      <c r="F1618" s="4">
        <f t="shared" si="50"/>
        <v>14.998320000000001</v>
      </c>
      <c r="G1618" s="14">
        <f t="shared" si="51"/>
        <v>15</v>
      </c>
    </row>
    <row r="1619" spans="1:7" ht="12.75">
      <c r="A1619" s="5">
        <v>1738</v>
      </c>
      <c r="B1619" s="11" t="s">
        <v>2312</v>
      </c>
      <c r="C1619" s="13" t="s">
        <v>2906</v>
      </c>
      <c r="D1619" s="5" t="s">
        <v>4452</v>
      </c>
      <c r="E1619" s="3">
        <v>173.4</v>
      </c>
      <c r="F1619" s="4">
        <f t="shared" si="50"/>
        <v>175.72356000000002</v>
      </c>
      <c r="G1619" s="14">
        <f t="shared" si="51"/>
        <v>175.5</v>
      </c>
    </row>
    <row r="1620" spans="1:7" ht="12.75">
      <c r="A1620" s="5">
        <v>1739</v>
      </c>
      <c r="B1620" s="11"/>
      <c r="D1620" s="5" t="s">
        <v>4376</v>
      </c>
      <c r="E1620" s="3">
        <v>0</v>
      </c>
      <c r="F1620" s="4">
        <f aca="true" t="shared" si="52" ref="F1620:F1683">+E1620*$F$9</f>
        <v>0</v>
      </c>
      <c r="G1620" s="14">
        <f aca="true" t="shared" si="53" ref="G1620:G1683">IF(F1620&lt;2,ROUND(F1620*20,0)/20,IF(AND(F1620&gt;=2,F1620&lt;=50),ROUND(F1620*10,0)/10,IF(AND(F1620&gt;=50,F1620&lt;100),ROUND(F1620*5,0)/5,IF(AND(F1620&gt;=100,F1620&lt;500),ROUND(F1620*2,0)/2,IF(F1620&gt;=500,ROUND(F1620,0))))))</f>
        <v>0</v>
      </c>
    </row>
    <row r="1621" spans="1:7" ht="12.75">
      <c r="A1621" s="5">
        <v>1740</v>
      </c>
      <c r="B1621" s="18" t="s">
        <v>4758</v>
      </c>
      <c r="D1621" s="5" t="s">
        <v>4376</v>
      </c>
      <c r="E1621" s="3">
        <v>0</v>
      </c>
      <c r="F1621" s="4">
        <f t="shared" si="52"/>
        <v>0</v>
      </c>
      <c r="G1621" s="14"/>
    </row>
    <row r="1622" spans="1:7" ht="12.75">
      <c r="A1622" s="5">
        <v>1741</v>
      </c>
      <c r="B1622" s="11"/>
      <c r="D1622" s="5" t="s">
        <v>4376</v>
      </c>
      <c r="E1622" s="3">
        <v>0</v>
      </c>
      <c r="F1622" s="4">
        <f t="shared" si="52"/>
        <v>0</v>
      </c>
      <c r="G1622" s="14"/>
    </row>
    <row r="1623" spans="1:7" ht="12.75">
      <c r="A1623" s="5">
        <v>1742</v>
      </c>
      <c r="B1623" s="11" t="s">
        <v>2313</v>
      </c>
      <c r="C1623" s="13" t="s">
        <v>2907</v>
      </c>
      <c r="D1623" s="5" t="s">
        <v>4453</v>
      </c>
      <c r="E1623" s="3">
        <v>23.15</v>
      </c>
      <c r="F1623" s="4">
        <f t="shared" si="52"/>
        <v>23.46021</v>
      </c>
      <c r="G1623" s="14">
        <f t="shared" si="53"/>
        <v>23.5</v>
      </c>
    </row>
    <row r="1624" spans="1:7" ht="12.75">
      <c r="A1624" s="5">
        <v>1743</v>
      </c>
      <c r="B1624" s="11" t="s">
        <v>2314</v>
      </c>
      <c r="C1624" s="13" t="s">
        <v>2908</v>
      </c>
      <c r="D1624" s="5" t="s">
        <v>4454</v>
      </c>
      <c r="E1624" s="3">
        <v>72.33</v>
      </c>
      <c r="F1624" s="4">
        <f t="shared" si="52"/>
        <v>73.299222</v>
      </c>
      <c r="G1624" s="14">
        <f t="shared" si="53"/>
        <v>73.2</v>
      </c>
    </row>
    <row r="1625" spans="1:7" ht="12.75">
      <c r="A1625" s="5">
        <v>1744</v>
      </c>
      <c r="B1625" s="11" t="s">
        <v>2315</v>
      </c>
      <c r="C1625" s="13" t="s">
        <v>2909</v>
      </c>
      <c r="D1625" s="5" t="s">
        <v>4455</v>
      </c>
      <c r="E1625" s="3">
        <v>34.72</v>
      </c>
      <c r="F1625" s="4">
        <f t="shared" si="52"/>
        <v>35.185248</v>
      </c>
      <c r="G1625" s="14">
        <f t="shared" si="53"/>
        <v>35.2</v>
      </c>
    </row>
    <row r="1626" spans="1:7" ht="12.75">
      <c r="A1626" s="5">
        <v>1745</v>
      </c>
      <c r="B1626" s="11" t="s">
        <v>2316</v>
      </c>
      <c r="C1626" s="13" t="s">
        <v>2910</v>
      </c>
      <c r="D1626" s="5" t="s">
        <v>4454</v>
      </c>
      <c r="E1626" s="3">
        <v>72.33</v>
      </c>
      <c r="F1626" s="4">
        <f t="shared" si="52"/>
        <v>73.299222</v>
      </c>
      <c r="G1626" s="14">
        <f t="shared" si="53"/>
        <v>73.2</v>
      </c>
    </row>
    <row r="1627" spans="1:7" ht="12.75">
      <c r="A1627" s="5">
        <v>1746</v>
      </c>
      <c r="B1627" s="11" t="s">
        <v>2317</v>
      </c>
      <c r="C1627" s="13" t="s">
        <v>2911</v>
      </c>
      <c r="D1627" s="5" t="s">
        <v>4456</v>
      </c>
      <c r="E1627" s="3">
        <v>94.07</v>
      </c>
      <c r="F1627" s="4">
        <f t="shared" si="52"/>
        <v>95.330538</v>
      </c>
      <c r="G1627" s="14">
        <f t="shared" si="53"/>
        <v>95.4</v>
      </c>
    </row>
    <row r="1628" spans="1:7" ht="12.75">
      <c r="A1628" s="5">
        <v>1747</v>
      </c>
      <c r="B1628" s="11" t="s">
        <v>2318</v>
      </c>
      <c r="C1628" s="13" t="s">
        <v>2912</v>
      </c>
      <c r="D1628" s="5" t="s">
        <v>4457</v>
      </c>
      <c r="E1628" s="3">
        <v>174.7</v>
      </c>
      <c r="F1628" s="4">
        <f t="shared" si="52"/>
        <v>177.04098</v>
      </c>
      <c r="G1628" s="14">
        <f t="shared" si="53"/>
        <v>177</v>
      </c>
    </row>
    <row r="1629" spans="1:7" ht="12.75">
      <c r="A1629" s="5">
        <v>1748</v>
      </c>
      <c r="B1629" s="11" t="s">
        <v>2319</v>
      </c>
      <c r="C1629" s="13" t="s">
        <v>2913</v>
      </c>
      <c r="D1629" s="5" t="s">
        <v>4457</v>
      </c>
      <c r="E1629" s="3">
        <v>174.7</v>
      </c>
      <c r="F1629" s="4">
        <f t="shared" si="52"/>
        <v>177.04098</v>
      </c>
      <c r="G1629" s="14">
        <f t="shared" si="53"/>
        <v>177</v>
      </c>
    </row>
    <row r="1630" spans="1:7" ht="51">
      <c r="A1630" s="5">
        <v>1749</v>
      </c>
      <c r="B1630" s="11" t="s">
        <v>2320</v>
      </c>
      <c r="C1630" s="13" t="s">
        <v>2899</v>
      </c>
      <c r="D1630" s="5" t="s">
        <v>4376</v>
      </c>
      <c r="E1630" s="3">
        <v>0</v>
      </c>
      <c r="F1630" s="4">
        <f t="shared" si="52"/>
        <v>0</v>
      </c>
      <c r="G1630" s="14">
        <f t="shared" si="53"/>
        <v>0</v>
      </c>
    </row>
    <row r="1631" spans="1:7" ht="38.25">
      <c r="A1631" s="5">
        <v>1750</v>
      </c>
      <c r="B1631" s="11" t="s">
        <v>2321</v>
      </c>
      <c r="C1631" s="13" t="s">
        <v>2914</v>
      </c>
      <c r="D1631" s="5" t="s">
        <v>4376</v>
      </c>
      <c r="E1631" s="3">
        <v>0</v>
      </c>
      <c r="F1631" s="4">
        <f t="shared" si="52"/>
        <v>0</v>
      </c>
      <c r="G1631" s="14">
        <f t="shared" si="53"/>
        <v>0</v>
      </c>
    </row>
    <row r="1632" spans="1:7" ht="25.5">
      <c r="A1632" s="5">
        <v>1751</v>
      </c>
      <c r="B1632" s="11" t="s">
        <v>2322</v>
      </c>
      <c r="C1632" s="13" t="s">
        <v>2915</v>
      </c>
      <c r="D1632" s="5" t="s">
        <v>4458</v>
      </c>
      <c r="E1632" s="3">
        <v>1.97</v>
      </c>
      <c r="F1632" s="4">
        <f t="shared" si="52"/>
        <v>1.9963980000000001</v>
      </c>
      <c r="G1632" s="14">
        <f t="shared" si="53"/>
        <v>2</v>
      </c>
    </row>
    <row r="1633" spans="1:7" ht="12.75">
      <c r="A1633" s="5">
        <v>1752</v>
      </c>
      <c r="B1633" s="11" t="s">
        <v>2323</v>
      </c>
      <c r="C1633" s="13" t="s">
        <v>2916</v>
      </c>
      <c r="D1633" s="5" t="s">
        <v>4459</v>
      </c>
      <c r="E1633" s="3">
        <v>0.58</v>
      </c>
      <c r="F1633" s="4">
        <f t="shared" si="52"/>
        <v>0.587772</v>
      </c>
      <c r="G1633" s="14">
        <f t="shared" si="53"/>
        <v>0.6</v>
      </c>
    </row>
    <row r="1634" spans="1:7" ht="12.75">
      <c r="A1634" s="5">
        <v>1753</v>
      </c>
      <c r="B1634" s="11" t="s">
        <v>2324</v>
      </c>
      <c r="C1634" s="13" t="s">
        <v>2917</v>
      </c>
      <c r="D1634" s="5" t="s">
        <v>4459</v>
      </c>
      <c r="E1634" s="3">
        <v>0.58</v>
      </c>
      <c r="F1634" s="4">
        <f t="shared" si="52"/>
        <v>0.587772</v>
      </c>
      <c r="G1634" s="14">
        <f t="shared" si="53"/>
        <v>0.6</v>
      </c>
    </row>
    <row r="1635" spans="1:7" ht="12.75">
      <c r="A1635" s="5">
        <v>1754</v>
      </c>
      <c r="B1635" s="11" t="s">
        <v>2325</v>
      </c>
      <c r="C1635" s="13" t="s">
        <v>2918</v>
      </c>
      <c r="D1635" s="5" t="s">
        <v>4989</v>
      </c>
      <c r="E1635" s="3">
        <v>8.68</v>
      </c>
      <c r="F1635" s="4">
        <f t="shared" si="52"/>
        <v>8.796312</v>
      </c>
      <c r="G1635" s="14">
        <f t="shared" si="53"/>
        <v>8.8</v>
      </c>
    </row>
    <row r="1636" spans="1:7" ht="12.75">
      <c r="A1636" s="5">
        <v>1755</v>
      </c>
      <c r="B1636" s="11" t="s">
        <v>2326</v>
      </c>
      <c r="C1636" s="13" t="s">
        <v>2919</v>
      </c>
      <c r="D1636" s="5" t="s">
        <v>4459</v>
      </c>
      <c r="E1636" s="3">
        <v>0.58</v>
      </c>
      <c r="F1636" s="4">
        <f t="shared" si="52"/>
        <v>0.587772</v>
      </c>
      <c r="G1636" s="14">
        <f t="shared" si="53"/>
        <v>0.6</v>
      </c>
    </row>
    <row r="1637" spans="1:7" ht="12.75">
      <c r="A1637" s="5">
        <v>1756</v>
      </c>
      <c r="B1637" s="11" t="s">
        <v>2327</v>
      </c>
      <c r="C1637" s="13" t="s">
        <v>2920</v>
      </c>
      <c r="D1637" s="5" t="s">
        <v>4990</v>
      </c>
      <c r="E1637" s="3">
        <v>1.47</v>
      </c>
      <c r="F1637" s="4">
        <f t="shared" si="52"/>
        <v>1.4896980000000002</v>
      </c>
      <c r="G1637" s="14">
        <f t="shared" si="53"/>
        <v>1.5</v>
      </c>
    </row>
    <row r="1638" spans="1:7" ht="12.75">
      <c r="A1638" s="5">
        <v>1757</v>
      </c>
      <c r="B1638" s="11" t="s">
        <v>2328</v>
      </c>
      <c r="C1638" s="13" t="s">
        <v>2921</v>
      </c>
      <c r="D1638" s="5" t="s">
        <v>4990</v>
      </c>
      <c r="E1638" s="3">
        <v>1.47</v>
      </c>
      <c r="F1638" s="4">
        <f t="shared" si="52"/>
        <v>1.4896980000000002</v>
      </c>
      <c r="G1638" s="14">
        <f t="shared" si="53"/>
        <v>1.5</v>
      </c>
    </row>
    <row r="1639" spans="1:7" ht="12.75">
      <c r="A1639" s="5">
        <v>1758</v>
      </c>
      <c r="B1639" s="11" t="s">
        <v>2329</v>
      </c>
      <c r="C1639" s="13" t="s">
        <v>2922</v>
      </c>
      <c r="D1639" s="5" t="s">
        <v>4991</v>
      </c>
      <c r="E1639" s="3">
        <v>2.89</v>
      </c>
      <c r="F1639" s="4">
        <f t="shared" si="52"/>
        <v>2.928726</v>
      </c>
      <c r="G1639" s="14">
        <f t="shared" si="53"/>
        <v>2.9</v>
      </c>
    </row>
    <row r="1640" spans="1:7" ht="12.75">
      <c r="A1640" s="5">
        <v>1759</v>
      </c>
      <c r="B1640" s="11" t="s">
        <v>2330</v>
      </c>
      <c r="C1640" s="13" t="s">
        <v>2923</v>
      </c>
      <c r="D1640" s="5" t="s">
        <v>4992</v>
      </c>
      <c r="E1640" s="3">
        <v>5.79</v>
      </c>
      <c r="F1640" s="4">
        <f t="shared" si="52"/>
        <v>5.867586</v>
      </c>
      <c r="G1640" s="14">
        <f t="shared" si="53"/>
        <v>5.9</v>
      </c>
    </row>
    <row r="1641" spans="1:7" ht="12.75">
      <c r="A1641" s="5">
        <v>1760</v>
      </c>
      <c r="B1641" s="11" t="s">
        <v>2331</v>
      </c>
      <c r="C1641" s="13" t="s">
        <v>2924</v>
      </c>
      <c r="D1641" s="5" t="s">
        <v>4993</v>
      </c>
      <c r="E1641" s="3">
        <v>40.51</v>
      </c>
      <c r="F1641" s="4">
        <f t="shared" si="52"/>
        <v>41.052834000000004</v>
      </c>
      <c r="G1641" s="14">
        <f t="shared" si="53"/>
        <v>41.1</v>
      </c>
    </row>
    <row r="1642" spans="1:7" ht="12.75">
      <c r="A1642" s="5">
        <v>1761</v>
      </c>
      <c r="B1642" s="11" t="s">
        <v>2332</v>
      </c>
      <c r="C1642" s="13" t="s">
        <v>2925</v>
      </c>
      <c r="D1642" s="5" t="s">
        <v>4994</v>
      </c>
      <c r="E1642" s="3">
        <v>11.57</v>
      </c>
      <c r="F1642" s="4">
        <f t="shared" si="52"/>
        <v>11.725038000000001</v>
      </c>
      <c r="G1642" s="14">
        <f t="shared" si="53"/>
        <v>11.7</v>
      </c>
    </row>
    <row r="1643" spans="1:7" ht="12.75">
      <c r="A1643" s="5">
        <v>1762</v>
      </c>
      <c r="B1643" s="11" t="s">
        <v>2333</v>
      </c>
      <c r="C1643" s="13" t="s">
        <v>2926</v>
      </c>
      <c r="D1643" s="5" t="s">
        <v>4993</v>
      </c>
      <c r="E1643" s="3">
        <v>40.51</v>
      </c>
      <c r="F1643" s="4">
        <f t="shared" si="52"/>
        <v>41.052834000000004</v>
      </c>
      <c r="G1643" s="14">
        <f t="shared" si="53"/>
        <v>41.1</v>
      </c>
    </row>
    <row r="1644" spans="1:7" ht="12.75">
      <c r="A1644" s="5">
        <v>1763</v>
      </c>
      <c r="B1644" s="11" t="s">
        <v>2334</v>
      </c>
      <c r="C1644" s="13" t="s">
        <v>2927</v>
      </c>
      <c r="D1644" s="5" t="s">
        <v>4995</v>
      </c>
      <c r="E1644" s="3">
        <v>4.05</v>
      </c>
      <c r="F1644" s="4">
        <f t="shared" si="52"/>
        <v>4.1042700000000005</v>
      </c>
      <c r="G1644" s="14">
        <f t="shared" si="53"/>
        <v>4.1</v>
      </c>
    </row>
    <row r="1645" spans="1:7" ht="12.75">
      <c r="A1645" s="5">
        <v>1764</v>
      </c>
      <c r="B1645" s="11" t="s">
        <v>2335</v>
      </c>
      <c r="C1645" s="13" t="s">
        <v>2928</v>
      </c>
      <c r="D1645" s="5" t="s">
        <v>4458</v>
      </c>
      <c r="E1645" s="3">
        <v>1.97</v>
      </c>
      <c r="F1645" s="4">
        <f t="shared" si="52"/>
        <v>1.9963980000000001</v>
      </c>
      <c r="G1645" s="14">
        <f t="shared" si="53"/>
        <v>2</v>
      </c>
    </row>
    <row r="1646" spans="1:7" ht="12.75">
      <c r="A1646" s="5">
        <v>1765</v>
      </c>
      <c r="B1646" s="11" t="s">
        <v>2336</v>
      </c>
      <c r="C1646" s="13" t="s">
        <v>2929</v>
      </c>
      <c r="D1646" s="5" t="s">
        <v>4990</v>
      </c>
      <c r="E1646" s="3">
        <v>1.47</v>
      </c>
      <c r="F1646" s="4">
        <f t="shared" si="52"/>
        <v>1.4896980000000002</v>
      </c>
      <c r="G1646" s="14">
        <f t="shared" si="53"/>
        <v>1.5</v>
      </c>
    </row>
    <row r="1647" spans="1:7" ht="12.75">
      <c r="A1647" s="5">
        <v>1766</v>
      </c>
      <c r="B1647" s="11" t="s">
        <v>2337</v>
      </c>
      <c r="C1647" s="13" t="s">
        <v>2930</v>
      </c>
      <c r="D1647" s="5" t="s">
        <v>4996</v>
      </c>
      <c r="E1647" s="3">
        <v>6.94</v>
      </c>
      <c r="F1647" s="4">
        <f t="shared" si="52"/>
        <v>7.032996000000001</v>
      </c>
      <c r="G1647" s="14">
        <f t="shared" si="53"/>
        <v>7</v>
      </c>
    </row>
    <row r="1648" spans="1:7" ht="12.75">
      <c r="A1648" s="5">
        <v>1767</v>
      </c>
      <c r="B1648" s="11" t="s">
        <v>2338</v>
      </c>
      <c r="C1648" s="13" t="s">
        <v>2931</v>
      </c>
      <c r="D1648" s="5" t="s">
        <v>4991</v>
      </c>
      <c r="E1648" s="3">
        <v>2.89</v>
      </c>
      <c r="F1648" s="4">
        <f t="shared" si="52"/>
        <v>2.928726</v>
      </c>
      <c r="G1648" s="14">
        <f t="shared" si="53"/>
        <v>2.9</v>
      </c>
    </row>
    <row r="1649" spans="1:7" ht="12.75">
      <c r="A1649" s="5">
        <v>1768</v>
      </c>
      <c r="B1649" s="11" t="s">
        <v>2339</v>
      </c>
      <c r="C1649" s="13" t="s">
        <v>2932</v>
      </c>
      <c r="D1649" s="5" t="s">
        <v>4458</v>
      </c>
      <c r="E1649" s="3">
        <v>1.97</v>
      </c>
      <c r="F1649" s="4">
        <f t="shared" si="52"/>
        <v>1.9963980000000001</v>
      </c>
      <c r="G1649" s="14">
        <f t="shared" si="53"/>
        <v>2</v>
      </c>
    </row>
    <row r="1650" spans="1:7" ht="12.75">
      <c r="A1650" s="5">
        <v>1769</v>
      </c>
      <c r="B1650" s="11" t="s">
        <v>2340</v>
      </c>
      <c r="C1650" s="13" t="s">
        <v>2933</v>
      </c>
      <c r="D1650" s="5" t="s">
        <v>4989</v>
      </c>
      <c r="E1650" s="3">
        <v>8.68</v>
      </c>
      <c r="F1650" s="4">
        <f t="shared" si="52"/>
        <v>8.796312</v>
      </c>
      <c r="G1650" s="14">
        <f t="shared" si="53"/>
        <v>8.8</v>
      </c>
    </row>
    <row r="1651" spans="1:7" ht="12.75">
      <c r="A1651" s="5">
        <v>1770</v>
      </c>
      <c r="B1651" s="11" t="s">
        <v>2341</v>
      </c>
      <c r="C1651" s="13" t="s">
        <v>2934</v>
      </c>
      <c r="D1651" s="5" t="s">
        <v>4992</v>
      </c>
      <c r="E1651" s="3">
        <v>5.79</v>
      </c>
      <c r="F1651" s="4">
        <f t="shared" si="52"/>
        <v>5.867586</v>
      </c>
      <c r="G1651" s="14">
        <f t="shared" si="53"/>
        <v>5.9</v>
      </c>
    </row>
    <row r="1652" spans="1:7" ht="12.75">
      <c r="A1652" s="5">
        <v>1771</v>
      </c>
      <c r="B1652" s="11" t="s">
        <v>2342</v>
      </c>
      <c r="C1652" s="13" t="s">
        <v>2935</v>
      </c>
      <c r="D1652" s="5" t="s">
        <v>4453</v>
      </c>
      <c r="E1652" s="3">
        <v>23.15</v>
      </c>
      <c r="F1652" s="4">
        <f t="shared" si="52"/>
        <v>23.46021</v>
      </c>
      <c r="G1652" s="14">
        <f t="shared" si="53"/>
        <v>23.5</v>
      </c>
    </row>
    <row r="1653" spans="1:7" ht="12.75">
      <c r="A1653" s="5">
        <v>1772</v>
      </c>
      <c r="B1653" s="11" t="s">
        <v>2343</v>
      </c>
      <c r="C1653" s="13" t="s">
        <v>2936</v>
      </c>
      <c r="D1653" s="5" t="s">
        <v>4997</v>
      </c>
      <c r="E1653" s="3">
        <v>17.36</v>
      </c>
      <c r="F1653" s="4">
        <f t="shared" si="52"/>
        <v>17.592624</v>
      </c>
      <c r="G1653" s="14">
        <f t="shared" si="53"/>
        <v>17.6</v>
      </c>
    </row>
    <row r="1654" spans="1:7" ht="12.75">
      <c r="A1654" s="5">
        <v>1773</v>
      </c>
      <c r="B1654" s="11" t="s">
        <v>2344</v>
      </c>
      <c r="C1654" s="13" t="s">
        <v>2937</v>
      </c>
      <c r="D1654" s="5" t="s">
        <v>4997</v>
      </c>
      <c r="E1654" s="3">
        <v>17.36</v>
      </c>
      <c r="F1654" s="4">
        <f t="shared" si="52"/>
        <v>17.592624</v>
      </c>
      <c r="G1654" s="14">
        <f t="shared" si="53"/>
        <v>17.6</v>
      </c>
    </row>
    <row r="1655" spans="1:7" ht="12.75">
      <c r="A1655" s="5">
        <v>1774</v>
      </c>
      <c r="B1655" s="11" t="s">
        <v>2345</v>
      </c>
      <c r="C1655" s="13" t="s">
        <v>2938</v>
      </c>
      <c r="D1655" s="5" t="s">
        <v>4994</v>
      </c>
      <c r="E1655" s="3">
        <v>11.57</v>
      </c>
      <c r="F1655" s="4">
        <f t="shared" si="52"/>
        <v>11.725038000000001</v>
      </c>
      <c r="G1655" s="14">
        <f t="shared" si="53"/>
        <v>11.7</v>
      </c>
    </row>
    <row r="1656" spans="1:7" ht="12.75">
      <c r="A1656" s="5">
        <v>1775</v>
      </c>
      <c r="B1656" s="11" t="s">
        <v>2346</v>
      </c>
      <c r="C1656" s="13" t="s">
        <v>2939</v>
      </c>
      <c r="D1656" s="5" t="s">
        <v>4455</v>
      </c>
      <c r="E1656" s="3">
        <v>34.72</v>
      </c>
      <c r="F1656" s="4">
        <f t="shared" si="52"/>
        <v>35.185248</v>
      </c>
      <c r="G1656" s="14">
        <f t="shared" si="53"/>
        <v>35.2</v>
      </c>
    </row>
    <row r="1657" spans="1:7" ht="12.75">
      <c r="A1657" s="5">
        <v>1776</v>
      </c>
      <c r="B1657" s="11" t="s">
        <v>2347</v>
      </c>
      <c r="C1657" s="13" t="s">
        <v>2940</v>
      </c>
      <c r="D1657" s="5" t="s">
        <v>4993</v>
      </c>
      <c r="E1657" s="3">
        <v>40.51</v>
      </c>
      <c r="F1657" s="4">
        <f t="shared" si="52"/>
        <v>41.052834000000004</v>
      </c>
      <c r="G1657" s="14">
        <f t="shared" si="53"/>
        <v>41.1</v>
      </c>
    </row>
    <row r="1658" spans="1:7" ht="12.75">
      <c r="A1658" s="5">
        <v>1777</v>
      </c>
      <c r="B1658" s="11" t="s">
        <v>2348</v>
      </c>
      <c r="C1658" s="13" t="s">
        <v>2941</v>
      </c>
      <c r="D1658" s="5" t="s">
        <v>4993</v>
      </c>
      <c r="E1658" s="3">
        <v>40.51</v>
      </c>
      <c r="F1658" s="4">
        <f t="shared" si="52"/>
        <v>41.052834000000004</v>
      </c>
      <c r="G1658" s="14">
        <f t="shared" si="53"/>
        <v>41.1</v>
      </c>
    </row>
    <row r="1659" spans="1:7" ht="12.75">
      <c r="A1659" s="5">
        <v>1778</v>
      </c>
      <c r="B1659" s="11" t="s">
        <v>2349</v>
      </c>
      <c r="C1659" s="13" t="s">
        <v>2942</v>
      </c>
      <c r="D1659" s="5" t="s">
        <v>4989</v>
      </c>
      <c r="E1659" s="3">
        <v>8.68</v>
      </c>
      <c r="F1659" s="4">
        <f t="shared" si="52"/>
        <v>8.796312</v>
      </c>
      <c r="G1659" s="14">
        <f t="shared" si="53"/>
        <v>8.8</v>
      </c>
    </row>
    <row r="1660" spans="1:7" ht="12.75">
      <c r="A1660" s="5">
        <v>1779</v>
      </c>
      <c r="B1660" s="11" t="s">
        <v>2350</v>
      </c>
      <c r="C1660" s="13" t="s">
        <v>2943</v>
      </c>
      <c r="D1660" s="5" t="s">
        <v>4991</v>
      </c>
      <c r="E1660" s="3">
        <v>2.89</v>
      </c>
      <c r="F1660" s="4">
        <f t="shared" si="52"/>
        <v>2.928726</v>
      </c>
      <c r="G1660" s="14">
        <f t="shared" si="53"/>
        <v>2.9</v>
      </c>
    </row>
    <row r="1661" spans="1:7" ht="12.75">
      <c r="A1661" s="5">
        <v>1780</v>
      </c>
      <c r="B1661" s="11" t="s">
        <v>2351</v>
      </c>
      <c r="C1661" s="13" t="s">
        <v>2944</v>
      </c>
      <c r="D1661" s="5" t="s">
        <v>4459</v>
      </c>
      <c r="E1661" s="3">
        <v>0.58</v>
      </c>
      <c r="F1661" s="4">
        <f t="shared" si="52"/>
        <v>0.587772</v>
      </c>
      <c r="G1661" s="14">
        <f t="shared" si="53"/>
        <v>0.6</v>
      </c>
    </row>
    <row r="1662" spans="1:7" ht="12.75">
      <c r="A1662" s="5">
        <v>1781</v>
      </c>
      <c r="B1662" s="11" t="s">
        <v>2352</v>
      </c>
      <c r="C1662" s="13" t="s">
        <v>2945</v>
      </c>
      <c r="D1662" s="5" t="s">
        <v>4459</v>
      </c>
      <c r="E1662" s="3">
        <v>0.58</v>
      </c>
      <c r="F1662" s="4">
        <f t="shared" si="52"/>
        <v>0.587772</v>
      </c>
      <c r="G1662" s="14">
        <f t="shared" si="53"/>
        <v>0.6</v>
      </c>
    </row>
    <row r="1663" spans="1:7" ht="12.75">
      <c r="A1663" s="5">
        <v>1782</v>
      </c>
      <c r="B1663" s="11" t="s">
        <v>2353</v>
      </c>
      <c r="C1663" s="13" t="s">
        <v>2946</v>
      </c>
      <c r="D1663" s="5" t="s">
        <v>4459</v>
      </c>
      <c r="E1663" s="3">
        <v>0.58</v>
      </c>
      <c r="F1663" s="4">
        <f t="shared" si="52"/>
        <v>0.587772</v>
      </c>
      <c r="G1663" s="14">
        <f t="shared" si="53"/>
        <v>0.6</v>
      </c>
    </row>
    <row r="1664" spans="1:7" ht="12.75">
      <c r="A1664" s="5">
        <v>1783</v>
      </c>
      <c r="B1664" s="11" t="s">
        <v>2354</v>
      </c>
      <c r="C1664" s="13" t="s">
        <v>2947</v>
      </c>
      <c r="D1664" s="5" t="s">
        <v>4459</v>
      </c>
      <c r="E1664" s="3">
        <v>0.58</v>
      </c>
      <c r="F1664" s="4">
        <f t="shared" si="52"/>
        <v>0.587772</v>
      </c>
      <c r="G1664" s="14">
        <f t="shared" si="53"/>
        <v>0.6</v>
      </c>
    </row>
    <row r="1665" spans="1:7" ht="12.75">
      <c r="A1665" s="5">
        <v>1784</v>
      </c>
      <c r="B1665" s="11" t="s">
        <v>2355</v>
      </c>
      <c r="C1665" s="13" t="s">
        <v>2948</v>
      </c>
      <c r="D1665" s="5" t="s">
        <v>4990</v>
      </c>
      <c r="E1665" s="3">
        <v>1.47</v>
      </c>
      <c r="F1665" s="4">
        <f t="shared" si="52"/>
        <v>1.4896980000000002</v>
      </c>
      <c r="G1665" s="14">
        <f t="shared" si="53"/>
        <v>1.5</v>
      </c>
    </row>
    <row r="1666" spans="1:7" ht="12.75">
      <c r="A1666" s="5">
        <v>1785</v>
      </c>
      <c r="B1666" s="11" t="s">
        <v>2356</v>
      </c>
      <c r="C1666" s="13" t="s">
        <v>2949</v>
      </c>
      <c r="D1666" s="5" t="s">
        <v>4458</v>
      </c>
      <c r="E1666" s="3">
        <v>1.97</v>
      </c>
      <c r="F1666" s="4">
        <f t="shared" si="52"/>
        <v>1.9963980000000001</v>
      </c>
      <c r="G1666" s="14">
        <f t="shared" si="53"/>
        <v>2</v>
      </c>
    </row>
    <row r="1667" spans="1:7" ht="12.75">
      <c r="A1667" s="5">
        <v>1786</v>
      </c>
      <c r="B1667" s="11" t="s">
        <v>2357</v>
      </c>
      <c r="C1667" s="13" t="s">
        <v>2950</v>
      </c>
      <c r="D1667" s="5" t="s">
        <v>4458</v>
      </c>
      <c r="E1667" s="3">
        <v>1.97</v>
      </c>
      <c r="F1667" s="4">
        <f t="shared" si="52"/>
        <v>1.9963980000000001</v>
      </c>
      <c r="G1667" s="14">
        <f t="shared" si="53"/>
        <v>2</v>
      </c>
    </row>
    <row r="1668" spans="1:7" ht="12.75">
      <c r="A1668" s="5">
        <v>1787</v>
      </c>
      <c r="B1668" s="11" t="s">
        <v>2358</v>
      </c>
      <c r="C1668" s="13" t="s">
        <v>2951</v>
      </c>
      <c r="D1668" s="5" t="s">
        <v>4992</v>
      </c>
      <c r="E1668" s="3">
        <v>5.79</v>
      </c>
      <c r="F1668" s="4">
        <f t="shared" si="52"/>
        <v>5.867586</v>
      </c>
      <c r="G1668" s="14">
        <f t="shared" si="53"/>
        <v>5.9</v>
      </c>
    </row>
    <row r="1669" spans="1:7" ht="12.75">
      <c r="A1669" s="5">
        <v>1788</v>
      </c>
      <c r="B1669" s="11" t="s">
        <v>2359</v>
      </c>
      <c r="C1669" s="13" t="s">
        <v>2952</v>
      </c>
      <c r="D1669" s="5" t="s">
        <v>4992</v>
      </c>
      <c r="E1669" s="3">
        <v>5.79</v>
      </c>
      <c r="F1669" s="4">
        <f t="shared" si="52"/>
        <v>5.867586</v>
      </c>
      <c r="G1669" s="14">
        <f t="shared" si="53"/>
        <v>5.9</v>
      </c>
    </row>
    <row r="1670" spans="1:7" ht="12.75">
      <c r="A1670" s="5">
        <v>1789</v>
      </c>
      <c r="B1670" s="11" t="s">
        <v>2360</v>
      </c>
      <c r="C1670" s="13" t="s">
        <v>2953</v>
      </c>
      <c r="D1670" s="5" t="s">
        <v>4989</v>
      </c>
      <c r="E1670" s="3">
        <v>8.68</v>
      </c>
      <c r="F1670" s="4">
        <f t="shared" si="52"/>
        <v>8.796312</v>
      </c>
      <c r="G1670" s="14">
        <f t="shared" si="53"/>
        <v>8.8</v>
      </c>
    </row>
    <row r="1671" spans="1:7" ht="12.75">
      <c r="A1671" s="5">
        <v>1790</v>
      </c>
      <c r="B1671" s="11" t="s">
        <v>2361</v>
      </c>
      <c r="C1671" s="13" t="s">
        <v>2930</v>
      </c>
      <c r="D1671" s="5" t="s">
        <v>4996</v>
      </c>
      <c r="E1671" s="3">
        <v>6.94</v>
      </c>
      <c r="F1671" s="4">
        <f t="shared" si="52"/>
        <v>7.032996000000001</v>
      </c>
      <c r="G1671" s="14">
        <f t="shared" si="53"/>
        <v>7</v>
      </c>
    </row>
    <row r="1672" spans="1:7" ht="12.75">
      <c r="A1672" s="5">
        <v>1791</v>
      </c>
      <c r="B1672" s="11" t="s">
        <v>2362</v>
      </c>
      <c r="C1672" s="13" t="s">
        <v>2954</v>
      </c>
      <c r="D1672" s="5" t="s">
        <v>4994</v>
      </c>
      <c r="E1672" s="3">
        <v>11.57</v>
      </c>
      <c r="F1672" s="4">
        <f t="shared" si="52"/>
        <v>11.725038000000001</v>
      </c>
      <c r="G1672" s="14">
        <f t="shared" si="53"/>
        <v>11.7</v>
      </c>
    </row>
    <row r="1673" spans="1:7" ht="12.75">
      <c r="A1673" s="5">
        <v>1792</v>
      </c>
      <c r="B1673" s="11" t="s">
        <v>2363</v>
      </c>
      <c r="C1673" s="13" t="s">
        <v>2955</v>
      </c>
      <c r="D1673" s="5" t="s">
        <v>4458</v>
      </c>
      <c r="E1673" s="3">
        <v>1.97</v>
      </c>
      <c r="F1673" s="4">
        <f t="shared" si="52"/>
        <v>1.9963980000000001</v>
      </c>
      <c r="G1673" s="14">
        <f t="shared" si="53"/>
        <v>2</v>
      </c>
    </row>
    <row r="1674" spans="1:7" ht="12.75">
      <c r="A1674" s="5">
        <v>1793</v>
      </c>
      <c r="B1674" s="11" t="s">
        <v>2364</v>
      </c>
      <c r="C1674" s="13" t="s">
        <v>2956</v>
      </c>
      <c r="D1674" s="5" t="s">
        <v>4992</v>
      </c>
      <c r="E1674" s="3">
        <v>5.79</v>
      </c>
      <c r="F1674" s="4">
        <f t="shared" si="52"/>
        <v>5.867586</v>
      </c>
      <c r="G1674" s="14">
        <f t="shared" si="53"/>
        <v>5.9</v>
      </c>
    </row>
    <row r="1675" spans="1:7" ht="12.75">
      <c r="A1675" s="5">
        <v>1794</v>
      </c>
      <c r="B1675" s="11" t="s">
        <v>2365</v>
      </c>
      <c r="C1675" s="13" t="s">
        <v>2957</v>
      </c>
      <c r="D1675" s="5" t="s">
        <v>4992</v>
      </c>
      <c r="E1675" s="3">
        <v>5.79</v>
      </c>
      <c r="F1675" s="4">
        <f t="shared" si="52"/>
        <v>5.867586</v>
      </c>
      <c r="G1675" s="14">
        <f t="shared" si="53"/>
        <v>5.9</v>
      </c>
    </row>
    <row r="1676" spans="1:7" ht="12.75">
      <c r="A1676" s="5">
        <v>1795</v>
      </c>
      <c r="B1676" s="11" t="s">
        <v>2366</v>
      </c>
      <c r="C1676" s="13" t="s">
        <v>2958</v>
      </c>
      <c r="D1676" s="5" t="s">
        <v>4992</v>
      </c>
      <c r="E1676" s="3">
        <v>5.79</v>
      </c>
      <c r="F1676" s="4">
        <f t="shared" si="52"/>
        <v>5.867586</v>
      </c>
      <c r="G1676" s="14">
        <f t="shared" si="53"/>
        <v>5.9</v>
      </c>
    </row>
    <row r="1677" spans="1:7" ht="12.75">
      <c r="A1677" s="5">
        <v>1796</v>
      </c>
      <c r="B1677" s="11" t="s">
        <v>2367</v>
      </c>
      <c r="C1677" s="13" t="s">
        <v>2959</v>
      </c>
      <c r="D1677" s="5" t="s">
        <v>4996</v>
      </c>
      <c r="E1677" s="3">
        <v>6.94</v>
      </c>
      <c r="F1677" s="4">
        <f t="shared" si="52"/>
        <v>7.032996000000001</v>
      </c>
      <c r="G1677" s="14">
        <f t="shared" si="53"/>
        <v>7</v>
      </c>
    </row>
    <row r="1678" spans="1:7" ht="12.75">
      <c r="A1678" s="5">
        <v>1797</v>
      </c>
      <c r="B1678" s="11" t="s">
        <v>2368</v>
      </c>
      <c r="C1678" s="13" t="s">
        <v>2960</v>
      </c>
      <c r="D1678" s="5" t="s">
        <v>4455</v>
      </c>
      <c r="E1678" s="3">
        <v>34.72</v>
      </c>
      <c r="F1678" s="4">
        <f t="shared" si="52"/>
        <v>35.185248</v>
      </c>
      <c r="G1678" s="14">
        <f t="shared" si="53"/>
        <v>35.2</v>
      </c>
    </row>
    <row r="1679" spans="1:7" ht="12.75">
      <c r="A1679" s="5">
        <v>1798</v>
      </c>
      <c r="B1679" s="11" t="s">
        <v>2369</v>
      </c>
      <c r="C1679" s="13" t="s">
        <v>2961</v>
      </c>
      <c r="D1679" s="5" t="s">
        <v>4994</v>
      </c>
      <c r="E1679" s="3">
        <v>11.57</v>
      </c>
      <c r="F1679" s="4">
        <f t="shared" si="52"/>
        <v>11.725038000000001</v>
      </c>
      <c r="G1679" s="14">
        <f t="shared" si="53"/>
        <v>11.7</v>
      </c>
    </row>
    <row r="1680" spans="1:7" ht="12.75">
      <c r="A1680" s="5">
        <v>1799</v>
      </c>
      <c r="B1680" s="11" t="s">
        <v>2370</v>
      </c>
      <c r="C1680" s="13" t="s">
        <v>2962</v>
      </c>
      <c r="D1680" s="5" t="s">
        <v>4990</v>
      </c>
      <c r="E1680" s="3">
        <v>1.47</v>
      </c>
      <c r="F1680" s="4">
        <f t="shared" si="52"/>
        <v>1.4896980000000002</v>
      </c>
      <c r="G1680" s="14">
        <f t="shared" si="53"/>
        <v>1.5</v>
      </c>
    </row>
    <row r="1681" spans="1:7" ht="12.75">
      <c r="A1681" s="5">
        <v>1800</v>
      </c>
      <c r="B1681" s="11" t="s">
        <v>2371</v>
      </c>
      <c r="C1681" s="13" t="s">
        <v>2963</v>
      </c>
      <c r="D1681" s="5" t="s">
        <v>4455</v>
      </c>
      <c r="E1681" s="3">
        <v>34.72</v>
      </c>
      <c r="F1681" s="4">
        <f t="shared" si="52"/>
        <v>35.185248</v>
      </c>
      <c r="G1681" s="14">
        <f t="shared" si="53"/>
        <v>35.2</v>
      </c>
    </row>
    <row r="1682" spans="1:7" ht="12.75">
      <c r="A1682" s="5">
        <v>1801</v>
      </c>
      <c r="B1682" s="11" t="s">
        <v>2372</v>
      </c>
      <c r="C1682" s="13" t="s">
        <v>2964</v>
      </c>
      <c r="D1682" s="5" t="s">
        <v>4995</v>
      </c>
      <c r="E1682" s="3">
        <v>4.05</v>
      </c>
      <c r="F1682" s="4">
        <f t="shared" si="52"/>
        <v>4.1042700000000005</v>
      </c>
      <c r="G1682" s="14">
        <f t="shared" si="53"/>
        <v>4.1</v>
      </c>
    </row>
    <row r="1683" spans="1:7" ht="12.75">
      <c r="A1683" s="5">
        <v>1802</v>
      </c>
      <c r="B1683" s="11" t="s">
        <v>2373</v>
      </c>
      <c r="C1683" s="13" t="s">
        <v>2965</v>
      </c>
      <c r="D1683" s="5" t="s">
        <v>4995</v>
      </c>
      <c r="E1683" s="3">
        <v>4.05</v>
      </c>
      <c r="F1683" s="4">
        <f t="shared" si="52"/>
        <v>4.1042700000000005</v>
      </c>
      <c r="G1683" s="14">
        <f t="shared" si="53"/>
        <v>4.1</v>
      </c>
    </row>
    <row r="1684" spans="1:7" ht="12.75">
      <c r="A1684" s="5">
        <v>1803</v>
      </c>
      <c r="B1684" s="11" t="s">
        <v>2374</v>
      </c>
      <c r="C1684" s="13" t="s">
        <v>2948</v>
      </c>
      <c r="D1684" s="5" t="s">
        <v>4458</v>
      </c>
      <c r="E1684" s="3">
        <v>1.97</v>
      </c>
      <c r="F1684" s="4">
        <f aca="true" t="shared" si="54" ref="F1684:F1747">+E1684*$F$9</f>
        <v>1.9963980000000001</v>
      </c>
      <c r="G1684" s="14">
        <f aca="true" t="shared" si="55" ref="G1684:G1747">IF(F1684&lt;2,ROUND(F1684*20,0)/20,IF(AND(F1684&gt;=2,F1684&lt;=50),ROUND(F1684*10,0)/10,IF(AND(F1684&gt;=50,F1684&lt;100),ROUND(F1684*5,0)/5,IF(AND(F1684&gt;=100,F1684&lt;500),ROUND(F1684*2,0)/2,IF(F1684&gt;=500,ROUND(F1684,0))))))</f>
        <v>2</v>
      </c>
    </row>
    <row r="1685" spans="1:7" ht="12.75">
      <c r="A1685" s="5">
        <v>1804</v>
      </c>
      <c r="B1685" s="11" t="s">
        <v>2375</v>
      </c>
      <c r="C1685" s="13" t="s">
        <v>2966</v>
      </c>
      <c r="D1685" s="5" t="s">
        <v>4458</v>
      </c>
      <c r="E1685" s="3">
        <v>1.97</v>
      </c>
      <c r="F1685" s="4">
        <f t="shared" si="54"/>
        <v>1.9963980000000001</v>
      </c>
      <c r="G1685" s="14">
        <f t="shared" si="55"/>
        <v>2</v>
      </c>
    </row>
    <row r="1686" spans="1:7" ht="12.75">
      <c r="A1686" s="5">
        <v>1805</v>
      </c>
      <c r="B1686" s="11" t="s">
        <v>2376</v>
      </c>
      <c r="C1686" s="13" t="s">
        <v>2967</v>
      </c>
      <c r="D1686" s="5" t="s">
        <v>4458</v>
      </c>
      <c r="E1686" s="3">
        <v>1.97</v>
      </c>
      <c r="F1686" s="4">
        <f t="shared" si="54"/>
        <v>1.9963980000000001</v>
      </c>
      <c r="G1686" s="14">
        <f t="shared" si="55"/>
        <v>2</v>
      </c>
    </row>
    <row r="1687" spans="1:7" ht="12.75">
      <c r="A1687" s="5">
        <v>1806</v>
      </c>
      <c r="B1687" s="11" t="s">
        <v>2377</v>
      </c>
      <c r="C1687" s="13" t="s">
        <v>1188</v>
      </c>
      <c r="D1687" s="5" t="s">
        <v>4995</v>
      </c>
      <c r="E1687" s="3">
        <v>4.05</v>
      </c>
      <c r="F1687" s="4">
        <f t="shared" si="54"/>
        <v>4.1042700000000005</v>
      </c>
      <c r="G1687" s="14">
        <f t="shared" si="55"/>
        <v>4.1</v>
      </c>
    </row>
    <row r="1688" spans="1:7" ht="12.75">
      <c r="A1688" s="5">
        <v>1807</v>
      </c>
      <c r="B1688" s="11" t="s">
        <v>2378</v>
      </c>
      <c r="C1688" s="13" t="s">
        <v>1189</v>
      </c>
      <c r="D1688" s="5" t="s">
        <v>4458</v>
      </c>
      <c r="E1688" s="3">
        <v>1.97</v>
      </c>
      <c r="F1688" s="4">
        <f t="shared" si="54"/>
        <v>1.9963980000000001</v>
      </c>
      <c r="G1688" s="14">
        <f t="shared" si="55"/>
        <v>2</v>
      </c>
    </row>
    <row r="1689" spans="1:7" ht="25.5">
      <c r="A1689" s="5">
        <v>1808</v>
      </c>
      <c r="B1689" s="11" t="s">
        <v>2379</v>
      </c>
      <c r="C1689" s="13" t="s">
        <v>1190</v>
      </c>
      <c r="D1689" s="5" t="s">
        <v>4990</v>
      </c>
      <c r="E1689" s="3">
        <v>1.47</v>
      </c>
      <c r="F1689" s="4">
        <f t="shared" si="54"/>
        <v>1.4896980000000002</v>
      </c>
      <c r="G1689" s="14">
        <f t="shared" si="55"/>
        <v>1.5</v>
      </c>
    </row>
    <row r="1690" spans="1:7" ht="12.75">
      <c r="A1690" s="5">
        <v>1809</v>
      </c>
      <c r="B1690" s="11" t="s">
        <v>2380</v>
      </c>
      <c r="C1690" s="13" t="s">
        <v>1191</v>
      </c>
      <c r="D1690" s="5" t="s">
        <v>4992</v>
      </c>
      <c r="E1690" s="3">
        <v>5.79</v>
      </c>
      <c r="F1690" s="4">
        <f t="shared" si="54"/>
        <v>5.867586</v>
      </c>
      <c r="G1690" s="14">
        <f t="shared" si="55"/>
        <v>5.9</v>
      </c>
    </row>
    <row r="1691" spans="1:7" ht="12.75">
      <c r="A1691" s="5">
        <v>1810</v>
      </c>
      <c r="B1691" s="11" t="s">
        <v>2381</v>
      </c>
      <c r="C1691" s="13" t="s">
        <v>1192</v>
      </c>
      <c r="D1691" s="5" t="s">
        <v>4991</v>
      </c>
      <c r="E1691" s="3">
        <v>2.89</v>
      </c>
      <c r="F1691" s="4">
        <f t="shared" si="54"/>
        <v>2.928726</v>
      </c>
      <c r="G1691" s="14">
        <f t="shared" si="55"/>
        <v>2.9</v>
      </c>
    </row>
    <row r="1692" spans="1:7" ht="12.75">
      <c r="A1692" s="5">
        <v>1811</v>
      </c>
      <c r="B1692" s="11" t="s">
        <v>2382</v>
      </c>
      <c r="C1692" s="13" t="s">
        <v>1193</v>
      </c>
      <c r="D1692" s="5" t="s">
        <v>4458</v>
      </c>
      <c r="E1692" s="3">
        <v>1.97</v>
      </c>
      <c r="F1692" s="4">
        <f t="shared" si="54"/>
        <v>1.9963980000000001</v>
      </c>
      <c r="G1692" s="14">
        <f t="shared" si="55"/>
        <v>2</v>
      </c>
    </row>
    <row r="1693" spans="1:7" ht="12.75">
      <c r="A1693" s="5">
        <v>1812</v>
      </c>
      <c r="B1693" s="11" t="s">
        <v>2383</v>
      </c>
      <c r="C1693" s="13" t="s">
        <v>1194</v>
      </c>
      <c r="D1693" s="5" t="s">
        <v>4990</v>
      </c>
      <c r="E1693" s="3">
        <v>1.47</v>
      </c>
      <c r="F1693" s="4">
        <f t="shared" si="54"/>
        <v>1.4896980000000002</v>
      </c>
      <c r="G1693" s="14">
        <f t="shared" si="55"/>
        <v>1.5</v>
      </c>
    </row>
    <row r="1694" spans="1:7" ht="12.75">
      <c r="A1694" s="5">
        <v>1813</v>
      </c>
      <c r="B1694" s="11" t="s">
        <v>2384</v>
      </c>
      <c r="C1694" s="13" t="s">
        <v>1195</v>
      </c>
      <c r="D1694" s="5" t="s">
        <v>4990</v>
      </c>
      <c r="E1694" s="3">
        <v>1.47</v>
      </c>
      <c r="F1694" s="4">
        <f t="shared" si="54"/>
        <v>1.4896980000000002</v>
      </c>
      <c r="G1694" s="14">
        <f t="shared" si="55"/>
        <v>1.5</v>
      </c>
    </row>
    <row r="1695" spans="1:7" ht="12.75">
      <c r="A1695" s="5">
        <v>1814</v>
      </c>
      <c r="B1695" s="11" t="s">
        <v>2385</v>
      </c>
      <c r="C1695" s="13" t="s">
        <v>1196</v>
      </c>
      <c r="D1695" s="5" t="s">
        <v>4458</v>
      </c>
      <c r="E1695" s="3">
        <v>1.97</v>
      </c>
      <c r="F1695" s="4">
        <f t="shared" si="54"/>
        <v>1.9963980000000001</v>
      </c>
      <c r="G1695" s="14">
        <f t="shared" si="55"/>
        <v>2</v>
      </c>
    </row>
    <row r="1696" spans="1:7" ht="12.75">
      <c r="A1696" s="5">
        <v>1815</v>
      </c>
      <c r="B1696" s="11" t="s">
        <v>2386</v>
      </c>
      <c r="C1696" s="13" t="s">
        <v>1197</v>
      </c>
      <c r="D1696" s="5" t="s">
        <v>4991</v>
      </c>
      <c r="E1696" s="3">
        <v>2.89</v>
      </c>
      <c r="F1696" s="4">
        <f t="shared" si="54"/>
        <v>2.928726</v>
      </c>
      <c r="G1696" s="14">
        <f t="shared" si="55"/>
        <v>2.9</v>
      </c>
    </row>
    <row r="1697" spans="1:7" ht="12.75">
      <c r="A1697" s="5">
        <v>1816</v>
      </c>
      <c r="B1697" s="11" t="s">
        <v>2387</v>
      </c>
      <c r="C1697" s="13" t="s">
        <v>1198</v>
      </c>
      <c r="D1697" s="5" t="s">
        <v>4990</v>
      </c>
      <c r="E1697" s="3">
        <v>1.47</v>
      </c>
      <c r="F1697" s="4">
        <f t="shared" si="54"/>
        <v>1.4896980000000002</v>
      </c>
      <c r="G1697" s="14">
        <f t="shared" si="55"/>
        <v>1.5</v>
      </c>
    </row>
    <row r="1698" spans="1:7" ht="12.75">
      <c r="A1698" s="5">
        <v>1817</v>
      </c>
      <c r="B1698" s="11" t="s">
        <v>2388</v>
      </c>
      <c r="C1698" s="13" t="s">
        <v>2952</v>
      </c>
      <c r="D1698" s="5" t="s">
        <v>4990</v>
      </c>
      <c r="E1698" s="3">
        <v>1.47</v>
      </c>
      <c r="F1698" s="4">
        <f t="shared" si="54"/>
        <v>1.4896980000000002</v>
      </c>
      <c r="G1698" s="14">
        <f t="shared" si="55"/>
        <v>1.5</v>
      </c>
    </row>
    <row r="1699" spans="1:7" ht="12.75">
      <c r="A1699" s="5">
        <v>1818</v>
      </c>
      <c r="B1699" s="11" t="s">
        <v>2389</v>
      </c>
      <c r="C1699" s="13" t="s">
        <v>1199</v>
      </c>
      <c r="D1699" s="5" t="s">
        <v>4991</v>
      </c>
      <c r="E1699" s="3">
        <v>2.89</v>
      </c>
      <c r="F1699" s="4">
        <f t="shared" si="54"/>
        <v>2.928726</v>
      </c>
      <c r="G1699" s="14">
        <f t="shared" si="55"/>
        <v>2.9</v>
      </c>
    </row>
    <row r="1700" spans="1:7" ht="12.75">
      <c r="A1700" s="5">
        <v>1819</v>
      </c>
      <c r="B1700" s="11" t="s">
        <v>2390</v>
      </c>
      <c r="C1700" s="13" t="s">
        <v>1200</v>
      </c>
      <c r="D1700" s="5" t="s">
        <v>4995</v>
      </c>
      <c r="E1700" s="3">
        <v>4.05</v>
      </c>
      <c r="F1700" s="4">
        <f t="shared" si="54"/>
        <v>4.1042700000000005</v>
      </c>
      <c r="G1700" s="14">
        <f t="shared" si="55"/>
        <v>4.1</v>
      </c>
    </row>
    <row r="1701" spans="1:7" ht="12.75">
      <c r="A1701" s="5">
        <v>1820</v>
      </c>
      <c r="B1701" s="11" t="s">
        <v>2391</v>
      </c>
      <c r="C1701" s="13" t="s">
        <v>1201</v>
      </c>
      <c r="D1701" s="5" t="s">
        <v>4992</v>
      </c>
      <c r="E1701" s="3">
        <v>5.79</v>
      </c>
      <c r="F1701" s="4">
        <f t="shared" si="54"/>
        <v>5.867586</v>
      </c>
      <c r="G1701" s="14">
        <f t="shared" si="55"/>
        <v>5.9</v>
      </c>
    </row>
    <row r="1702" spans="1:7" ht="12.75">
      <c r="A1702" s="5">
        <v>1821</v>
      </c>
      <c r="B1702" s="11" t="s">
        <v>2392</v>
      </c>
      <c r="C1702" s="13" t="s">
        <v>1202</v>
      </c>
      <c r="D1702" s="5" t="s">
        <v>4458</v>
      </c>
      <c r="E1702" s="3">
        <v>1.97</v>
      </c>
      <c r="F1702" s="4">
        <f t="shared" si="54"/>
        <v>1.9963980000000001</v>
      </c>
      <c r="G1702" s="14">
        <f t="shared" si="55"/>
        <v>2</v>
      </c>
    </row>
    <row r="1703" spans="1:7" ht="12.75">
      <c r="A1703" s="5">
        <v>1822</v>
      </c>
      <c r="B1703" s="11" t="s">
        <v>2393</v>
      </c>
      <c r="C1703" s="13" t="s">
        <v>1203</v>
      </c>
      <c r="D1703" s="5" t="s">
        <v>4989</v>
      </c>
      <c r="E1703" s="3">
        <v>8.68</v>
      </c>
      <c r="F1703" s="4">
        <f t="shared" si="54"/>
        <v>8.796312</v>
      </c>
      <c r="G1703" s="14">
        <f t="shared" si="55"/>
        <v>8.8</v>
      </c>
    </row>
    <row r="1704" spans="1:7" ht="12.75">
      <c r="A1704" s="5">
        <v>1823</v>
      </c>
      <c r="B1704" s="11" t="s">
        <v>2394</v>
      </c>
      <c r="C1704" s="13" t="s">
        <v>1204</v>
      </c>
      <c r="D1704" s="5" t="s">
        <v>4995</v>
      </c>
      <c r="E1704" s="3">
        <v>4.05</v>
      </c>
      <c r="F1704" s="4">
        <f t="shared" si="54"/>
        <v>4.1042700000000005</v>
      </c>
      <c r="G1704" s="14">
        <f t="shared" si="55"/>
        <v>4.1</v>
      </c>
    </row>
    <row r="1705" spans="1:7" ht="12.75">
      <c r="A1705" s="5">
        <v>1824</v>
      </c>
      <c r="B1705" s="11" t="s">
        <v>2395</v>
      </c>
      <c r="C1705" s="13" t="s">
        <v>1205</v>
      </c>
      <c r="D1705" s="5" t="s">
        <v>4989</v>
      </c>
      <c r="E1705" s="3">
        <v>8.68</v>
      </c>
      <c r="F1705" s="4">
        <f t="shared" si="54"/>
        <v>8.796312</v>
      </c>
      <c r="G1705" s="14">
        <f t="shared" si="55"/>
        <v>8.8</v>
      </c>
    </row>
    <row r="1706" spans="1:7" ht="12.75">
      <c r="A1706" s="5">
        <v>1825</v>
      </c>
      <c r="B1706" s="11" t="s">
        <v>2396</v>
      </c>
      <c r="C1706" s="13" t="s">
        <v>1206</v>
      </c>
      <c r="D1706" s="5" t="s">
        <v>4990</v>
      </c>
      <c r="E1706" s="3">
        <v>1.47</v>
      </c>
      <c r="F1706" s="4">
        <f t="shared" si="54"/>
        <v>1.4896980000000002</v>
      </c>
      <c r="G1706" s="14">
        <f t="shared" si="55"/>
        <v>1.5</v>
      </c>
    </row>
    <row r="1707" spans="1:7" ht="12.75">
      <c r="A1707" s="5">
        <v>1826</v>
      </c>
      <c r="B1707" s="11" t="s">
        <v>2397</v>
      </c>
      <c r="C1707" s="13" t="s">
        <v>1207</v>
      </c>
      <c r="D1707" s="5" t="s">
        <v>4990</v>
      </c>
      <c r="E1707" s="3">
        <v>1.47</v>
      </c>
      <c r="F1707" s="4">
        <f t="shared" si="54"/>
        <v>1.4896980000000002</v>
      </c>
      <c r="G1707" s="14">
        <f t="shared" si="55"/>
        <v>1.5</v>
      </c>
    </row>
    <row r="1708" spans="1:7" ht="12.75">
      <c r="A1708" s="5">
        <v>1827</v>
      </c>
      <c r="B1708" s="11" t="s">
        <v>2398</v>
      </c>
      <c r="C1708" s="13" t="s">
        <v>1208</v>
      </c>
      <c r="D1708" s="5" t="s">
        <v>4992</v>
      </c>
      <c r="E1708" s="3">
        <v>5.79</v>
      </c>
      <c r="F1708" s="4">
        <f t="shared" si="54"/>
        <v>5.867586</v>
      </c>
      <c r="G1708" s="14">
        <f t="shared" si="55"/>
        <v>5.9</v>
      </c>
    </row>
    <row r="1709" spans="1:7" ht="12.75">
      <c r="A1709" s="5">
        <v>1828</v>
      </c>
      <c r="B1709" s="11" t="s">
        <v>2399</v>
      </c>
      <c r="C1709" s="13" t="s">
        <v>1209</v>
      </c>
      <c r="D1709" s="5" t="s">
        <v>4992</v>
      </c>
      <c r="E1709" s="3">
        <v>5.79</v>
      </c>
      <c r="F1709" s="4">
        <f t="shared" si="54"/>
        <v>5.867586</v>
      </c>
      <c r="G1709" s="14">
        <f t="shared" si="55"/>
        <v>5.9</v>
      </c>
    </row>
    <row r="1710" spans="1:7" ht="12.75">
      <c r="A1710" s="5">
        <v>1829</v>
      </c>
      <c r="B1710" s="11" t="s">
        <v>2400</v>
      </c>
      <c r="C1710" s="13" t="s">
        <v>1210</v>
      </c>
      <c r="D1710" s="5" t="s">
        <v>4993</v>
      </c>
      <c r="E1710" s="3">
        <v>40.51</v>
      </c>
      <c r="F1710" s="4">
        <f t="shared" si="54"/>
        <v>41.052834000000004</v>
      </c>
      <c r="G1710" s="14">
        <f t="shared" si="55"/>
        <v>41.1</v>
      </c>
    </row>
    <row r="1711" spans="1:7" ht="12.75">
      <c r="A1711" s="5">
        <v>1830</v>
      </c>
      <c r="B1711" s="11" t="s">
        <v>2401</v>
      </c>
      <c r="C1711" s="13" t="s">
        <v>1211</v>
      </c>
      <c r="D1711" s="5" t="s">
        <v>4992</v>
      </c>
      <c r="E1711" s="3">
        <v>5.79</v>
      </c>
      <c r="F1711" s="4">
        <f t="shared" si="54"/>
        <v>5.867586</v>
      </c>
      <c r="G1711" s="14">
        <f t="shared" si="55"/>
        <v>5.9</v>
      </c>
    </row>
    <row r="1712" spans="1:7" ht="12.75">
      <c r="A1712" s="5">
        <v>1831</v>
      </c>
      <c r="B1712" s="11" t="s">
        <v>2402</v>
      </c>
      <c r="C1712" s="13" t="s">
        <v>1212</v>
      </c>
      <c r="D1712" s="5" t="s">
        <v>4453</v>
      </c>
      <c r="E1712" s="3">
        <v>23.15</v>
      </c>
      <c r="F1712" s="4">
        <f t="shared" si="54"/>
        <v>23.46021</v>
      </c>
      <c r="G1712" s="14">
        <f t="shared" si="55"/>
        <v>23.5</v>
      </c>
    </row>
    <row r="1713" spans="1:7" ht="12.75">
      <c r="A1713" s="5">
        <v>1832</v>
      </c>
      <c r="B1713" s="11" t="s">
        <v>2403</v>
      </c>
      <c r="C1713" s="13" t="s">
        <v>1213</v>
      </c>
      <c r="D1713" s="5" t="s">
        <v>4991</v>
      </c>
      <c r="E1713" s="3">
        <v>2.89</v>
      </c>
      <c r="F1713" s="4">
        <f t="shared" si="54"/>
        <v>2.928726</v>
      </c>
      <c r="G1713" s="14">
        <f t="shared" si="55"/>
        <v>2.9</v>
      </c>
    </row>
    <row r="1714" spans="1:7" ht="12.75">
      <c r="A1714" s="5">
        <v>1833</v>
      </c>
      <c r="B1714" s="11" t="s">
        <v>2404</v>
      </c>
      <c r="C1714" s="13" t="s">
        <v>1214</v>
      </c>
      <c r="D1714" s="5" t="s">
        <v>4994</v>
      </c>
      <c r="E1714" s="3">
        <v>11.57</v>
      </c>
      <c r="F1714" s="4">
        <f t="shared" si="54"/>
        <v>11.725038000000001</v>
      </c>
      <c r="G1714" s="14">
        <f t="shared" si="55"/>
        <v>11.7</v>
      </c>
    </row>
    <row r="1715" spans="1:7" ht="12.75">
      <c r="A1715" s="5">
        <v>1834</v>
      </c>
      <c r="B1715" s="11" t="s">
        <v>2405</v>
      </c>
      <c r="C1715" s="13" t="s">
        <v>1215</v>
      </c>
      <c r="D1715" s="5" t="s">
        <v>4458</v>
      </c>
      <c r="E1715" s="3">
        <v>1.97</v>
      </c>
      <c r="F1715" s="4">
        <f t="shared" si="54"/>
        <v>1.9963980000000001</v>
      </c>
      <c r="G1715" s="14">
        <f t="shared" si="55"/>
        <v>2</v>
      </c>
    </row>
    <row r="1716" spans="1:7" ht="12.75">
      <c r="A1716" s="5">
        <v>1835</v>
      </c>
      <c r="B1716" s="11" t="s">
        <v>2406</v>
      </c>
      <c r="C1716" s="13" t="s">
        <v>1216</v>
      </c>
      <c r="D1716" s="5" t="s">
        <v>4994</v>
      </c>
      <c r="E1716" s="3">
        <v>11.57</v>
      </c>
      <c r="F1716" s="4">
        <f t="shared" si="54"/>
        <v>11.725038000000001</v>
      </c>
      <c r="G1716" s="14">
        <f t="shared" si="55"/>
        <v>11.7</v>
      </c>
    </row>
    <row r="1717" spans="1:7" ht="12.75">
      <c r="A1717" s="5">
        <v>1836</v>
      </c>
      <c r="B1717" s="11" t="s">
        <v>2407</v>
      </c>
      <c r="C1717" s="13" t="s">
        <v>3057</v>
      </c>
      <c r="D1717" s="5" t="s">
        <v>4991</v>
      </c>
      <c r="E1717" s="3">
        <v>2.89</v>
      </c>
      <c r="F1717" s="4">
        <f t="shared" si="54"/>
        <v>2.928726</v>
      </c>
      <c r="G1717" s="14">
        <f t="shared" si="55"/>
        <v>2.9</v>
      </c>
    </row>
    <row r="1718" spans="1:7" ht="12.75">
      <c r="A1718" s="5">
        <v>1837</v>
      </c>
      <c r="B1718" s="11" t="s">
        <v>2408</v>
      </c>
      <c r="C1718" s="13" t="s">
        <v>3058</v>
      </c>
      <c r="D1718" s="5" t="s">
        <v>4995</v>
      </c>
      <c r="E1718" s="3">
        <v>4.05</v>
      </c>
      <c r="F1718" s="4">
        <f t="shared" si="54"/>
        <v>4.1042700000000005</v>
      </c>
      <c r="G1718" s="14">
        <f t="shared" si="55"/>
        <v>4.1</v>
      </c>
    </row>
    <row r="1719" spans="1:7" ht="12.75">
      <c r="A1719" s="5">
        <v>1838</v>
      </c>
      <c r="B1719" s="11" t="s">
        <v>2409</v>
      </c>
      <c r="C1719" s="13" t="s">
        <v>3059</v>
      </c>
      <c r="D1719" s="5" t="s">
        <v>4994</v>
      </c>
      <c r="E1719" s="3">
        <v>11.57</v>
      </c>
      <c r="F1719" s="4">
        <f t="shared" si="54"/>
        <v>11.725038000000001</v>
      </c>
      <c r="G1719" s="14">
        <f t="shared" si="55"/>
        <v>11.7</v>
      </c>
    </row>
    <row r="1720" spans="1:7" ht="12.75">
      <c r="A1720" s="5">
        <v>1839</v>
      </c>
      <c r="B1720" s="11" t="s">
        <v>2410</v>
      </c>
      <c r="C1720" s="13" t="s">
        <v>3060</v>
      </c>
      <c r="D1720" s="5" t="s">
        <v>4989</v>
      </c>
      <c r="E1720" s="3">
        <v>8.68</v>
      </c>
      <c r="F1720" s="4">
        <f t="shared" si="54"/>
        <v>8.796312</v>
      </c>
      <c r="G1720" s="14">
        <f t="shared" si="55"/>
        <v>8.8</v>
      </c>
    </row>
    <row r="1721" spans="1:7" ht="12.75">
      <c r="A1721" s="5">
        <v>1840</v>
      </c>
      <c r="B1721" s="11" t="s">
        <v>2411</v>
      </c>
      <c r="C1721" s="13" t="s">
        <v>3061</v>
      </c>
      <c r="D1721" s="5" t="s">
        <v>4996</v>
      </c>
      <c r="E1721" s="3">
        <v>6.94</v>
      </c>
      <c r="F1721" s="4">
        <f t="shared" si="54"/>
        <v>7.032996000000001</v>
      </c>
      <c r="G1721" s="14">
        <f t="shared" si="55"/>
        <v>7</v>
      </c>
    </row>
    <row r="1722" spans="1:7" ht="12.75">
      <c r="A1722" s="5">
        <v>1841</v>
      </c>
      <c r="B1722" s="11" t="s">
        <v>2412</v>
      </c>
      <c r="C1722" s="13" t="s">
        <v>4203</v>
      </c>
      <c r="D1722" s="5" t="s">
        <v>4459</v>
      </c>
      <c r="E1722" s="3">
        <v>0.58</v>
      </c>
      <c r="F1722" s="4">
        <f t="shared" si="54"/>
        <v>0.587772</v>
      </c>
      <c r="G1722" s="14">
        <f t="shared" si="55"/>
        <v>0.6</v>
      </c>
    </row>
    <row r="1723" spans="1:7" ht="12.75">
      <c r="A1723" s="5">
        <v>1842</v>
      </c>
      <c r="B1723" s="11" t="s">
        <v>2413</v>
      </c>
      <c r="C1723" s="13" t="s">
        <v>4204</v>
      </c>
      <c r="D1723" s="5" t="s">
        <v>4994</v>
      </c>
      <c r="E1723" s="3">
        <v>11.57</v>
      </c>
      <c r="F1723" s="4">
        <f t="shared" si="54"/>
        <v>11.725038000000001</v>
      </c>
      <c r="G1723" s="14">
        <f t="shared" si="55"/>
        <v>11.7</v>
      </c>
    </row>
    <row r="1724" spans="1:7" ht="12.75">
      <c r="A1724" s="5">
        <v>1843</v>
      </c>
      <c r="B1724" s="11" t="s">
        <v>2414</v>
      </c>
      <c r="C1724" s="13" t="s">
        <v>4205</v>
      </c>
      <c r="D1724" s="5" t="s">
        <v>4991</v>
      </c>
      <c r="E1724" s="3">
        <v>2.89</v>
      </c>
      <c r="F1724" s="4">
        <f t="shared" si="54"/>
        <v>2.928726</v>
      </c>
      <c r="G1724" s="14">
        <f t="shared" si="55"/>
        <v>2.9</v>
      </c>
    </row>
    <row r="1725" spans="1:7" ht="12.75">
      <c r="A1725" s="5">
        <v>1844</v>
      </c>
      <c r="B1725" s="11" t="s">
        <v>2415</v>
      </c>
      <c r="C1725" s="13" t="s">
        <v>4206</v>
      </c>
      <c r="D1725" s="5" t="s">
        <v>4995</v>
      </c>
      <c r="E1725" s="3">
        <v>4.05</v>
      </c>
      <c r="F1725" s="4">
        <f t="shared" si="54"/>
        <v>4.1042700000000005</v>
      </c>
      <c r="G1725" s="14">
        <f t="shared" si="55"/>
        <v>4.1</v>
      </c>
    </row>
    <row r="1726" spans="1:7" ht="12.75">
      <c r="A1726" s="5">
        <v>1845</v>
      </c>
      <c r="B1726" s="11" t="s">
        <v>2416</v>
      </c>
      <c r="C1726" s="13" t="s">
        <v>4207</v>
      </c>
      <c r="D1726" s="5" t="s">
        <v>4990</v>
      </c>
      <c r="E1726" s="3">
        <v>1.47</v>
      </c>
      <c r="F1726" s="4">
        <f t="shared" si="54"/>
        <v>1.4896980000000002</v>
      </c>
      <c r="G1726" s="14">
        <f t="shared" si="55"/>
        <v>1.5</v>
      </c>
    </row>
    <row r="1727" spans="1:7" ht="12.75">
      <c r="A1727" s="5">
        <v>1846</v>
      </c>
      <c r="B1727" s="11" t="s">
        <v>2417</v>
      </c>
      <c r="C1727" s="13" t="s">
        <v>4208</v>
      </c>
      <c r="D1727" s="5" t="s">
        <v>4458</v>
      </c>
      <c r="E1727" s="3">
        <v>1.97</v>
      </c>
      <c r="F1727" s="4">
        <f t="shared" si="54"/>
        <v>1.9963980000000001</v>
      </c>
      <c r="G1727" s="14">
        <f t="shared" si="55"/>
        <v>2</v>
      </c>
    </row>
    <row r="1728" spans="1:7" ht="12.75">
      <c r="A1728" s="5">
        <v>1847</v>
      </c>
      <c r="B1728" s="11" t="s">
        <v>2418</v>
      </c>
      <c r="C1728" s="13" t="s">
        <v>4209</v>
      </c>
      <c r="D1728" s="5" t="s">
        <v>4991</v>
      </c>
      <c r="E1728" s="3">
        <v>2.89</v>
      </c>
      <c r="F1728" s="4">
        <f t="shared" si="54"/>
        <v>2.928726</v>
      </c>
      <c r="G1728" s="14">
        <f t="shared" si="55"/>
        <v>2.9</v>
      </c>
    </row>
    <row r="1729" spans="1:7" ht="12.75">
      <c r="A1729" s="5">
        <v>1848</v>
      </c>
      <c r="B1729" s="11" t="s">
        <v>2419</v>
      </c>
      <c r="C1729" s="13" t="s">
        <v>4210</v>
      </c>
      <c r="D1729" s="5" t="s">
        <v>4995</v>
      </c>
      <c r="E1729" s="3">
        <v>4.05</v>
      </c>
      <c r="F1729" s="4">
        <f t="shared" si="54"/>
        <v>4.1042700000000005</v>
      </c>
      <c r="G1729" s="14">
        <f t="shared" si="55"/>
        <v>4.1</v>
      </c>
    </row>
    <row r="1730" spans="1:7" ht="12.75">
      <c r="A1730" s="5">
        <v>1849</v>
      </c>
      <c r="B1730" s="11" t="s">
        <v>2420</v>
      </c>
      <c r="C1730" s="13" t="s">
        <v>4211</v>
      </c>
      <c r="D1730" s="5" t="s">
        <v>4991</v>
      </c>
      <c r="E1730" s="3">
        <v>2.89</v>
      </c>
      <c r="F1730" s="4">
        <f t="shared" si="54"/>
        <v>2.928726</v>
      </c>
      <c r="G1730" s="14">
        <f t="shared" si="55"/>
        <v>2.9</v>
      </c>
    </row>
    <row r="1731" spans="1:7" ht="12.75">
      <c r="A1731" s="5">
        <v>1850</v>
      </c>
      <c r="B1731" s="11" t="s">
        <v>2421</v>
      </c>
      <c r="C1731" s="13" t="s">
        <v>4212</v>
      </c>
      <c r="D1731" s="5" t="s">
        <v>4991</v>
      </c>
      <c r="E1731" s="3">
        <v>2.89</v>
      </c>
      <c r="F1731" s="4">
        <f t="shared" si="54"/>
        <v>2.928726</v>
      </c>
      <c r="G1731" s="14">
        <f t="shared" si="55"/>
        <v>2.9</v>
      </c>
    </row>
    <row r="1732" spans="1:7" ht="12.75">
      <c r="A1732" s="5">
        <v>1851</v>
      </c>
      <c r="B1732" s="11" t="s">
        <v>2422</v>
      </c>
      <c r="C1732" s="13" t="s">
        <v>4213</v>
      </c>
      <c r="D1732" s="5" t="s">
        <v>4997</v>
      </c>
      <c r="E1732" s="3">
        <v>17.36</v>
      </c>
      <c r="F1732" s="4">
        <f t="shared" si="54"/>
        <v>17.592624</v>
      </c>
      <c r="G1732" s="14">
        <f t="shared" si="55"/>
        <v>17.6</v>
      </c>
    </row>
    <row r="1733" spans="1:7" ht="12.75">
      <c r="A1733" s="5">
        <v>1852</v>
      </c>
      <c r="B1733" s="11" t="s">
        <v>2423</v>
      </c>
      <c r="C1733" s="13" t="s">
        <v>4214</v>
      </c>
      <c r="D1733" s="5" t="s">
        <v>4991</v>
      </c>
      <c r="E1733" s="3">
        <v>2.89</v>
      </c>
      <c r="F1733" s="4">
        <f t="shared" si="54"/>
        <v>2.928726</v>
      </c>
      <c r="G1733" s="14">
        <f t="shared" si="55"/>
        <v>2.9</v>
      </c>
    </row>
    <row r="1734" spans="1:7" ht="25.5">
      <c r="A1734" s="5">
        <v>1853</v>
      </c>
      <c r="B1734" s="11" t="s">
        <v>2424</v>
      </c>
      <c r="C1734" s="13" t="s">
        <v>4215</v>
      </c>
      <c r="D1734" s="5" t="s">
        <v>4995</v>
      </c>
      <c r="E1734" s="3">
        <v>4.05</v>
      </c>
      <c r="F1734" s="4">
        <f t="shared" si="54"/>
        <v>4.1042700000000005</v>
      </c>
      <c r="G1734" s="14">
        <f t="shared" si="55"/>
        <v>4.1</v>
      </c>
    </row>
    <row r="1735" spans="1:7" ht="25.5">
      <c r="A1735" s="5">
        <v>1854</v>
      </c>
      <c r="B1735" s="11" t="s">
        <v>2425</v>
      </c>
      <c r="C1735" s="13" t="s">
        <v>4216</v>
      </c>
      <c r="D1735" s="5" t="s">
        <v>4996</v>
      </c>
      <c r="E1735" s="3">
        <v>6.94</v>
      </c>
      <c r="F1735" s="4">
        <f t="shared" si="54"/>
        <v>7.032996000000001</v>
      </c>
      <c r="G1735" s="14">
        <f t="shared" si="55"/>
        <v>7</v>
      </c>
    </row>
    <row r="1736" spans="1:7" ht="12.75">
      <c r="A1736" s="5">
        <v>1855</v>
      </c>
      <c r="B1736" s="11" t="s">
        <v>2426</v>
      </c>
      <c r="C1736" s="13" t="s">
        <v>4217</v>
      </c>
      <c r="D1736" s="5" t="s">
        <v>4997</v>
      </c>
      <c r="E1736" s="3">
        <v>17.36</v>
      </c>
      <c r="F1736" s="4">
        <f t="shared" si="54"/>
        <v>17.592624</v>
      </c>
      <c r="G1736" s="14">
        <f t="shared" si="55"/>
        <v>17.6</v>
      </c>
    </row>
    <row r="1737" spans="1:7" ht="12.75">
      <c r="A1737" s="5">
        <v>1856</v>
      </c>
      <c r="B1737" s="11" t="s">
        <v>2427</v>
      </c>
      <c r="C1737" s="13" t="s">
        <v>4218</v>
      </c>
      <c r="D1737" s="5" t="s">
        <v>4998</v>
      </c>
      <c r="E1737" s="3">
        <v>28.93</v>
      </c>
      <c r="F1737" s="4">
        <f t="shared" si="54"/>
        <v>29.317662000000002</v>
      </c>
      <c r="G1737" s="14">
        <f t="shared" si="55"/>
        <v>29.3</v>
      </c>
    </row>
    <row r="1738" spans="1:7" ht="12.75">
      <c r="A1738" s="5">
        <v>1857</v>
      </c>
      <c r="B1738" s="11" t="s">
        <v>2428</v>
      </c>
      <c r="C1738" s="13" t="s">
        <v>4219</v>
      </c>
      <c r="D1738" s="5" t="s">
        <v>4455</v>
      </c>
      <c r="E1738" s="3">
        <v>34.72</v>
      </c>
      <c r="F1738" s="4">
        <f t="shared" si="54"/>
        <v>35.185248</v>
      </c>
      <c r="G1738" s="14">
        <f t="shared" si="55"/>
        <v>35.2</v>
      </c>
    </row>
    <row r="1739" spans="1:7" ht="12.75">
      <c r="A1739" s="5">
        <v>1858</v>
      </c>
      <c r="B1739" s="11" t="s">
        <v>2429</v>
      </c>
      <c r="C1739" s="13" t="s">
        <v>4220</v>
      </c>
      <c r="D1739" s="5" t="s">
        <v>4997</v>
      </c>
      <c r="E1739" s="3">
        <v>17.36</v>
      </c>
      <c r="F1739" s="4">
        <f t="shared" si="54"/>
        <v>17.592624</v>
      </c>
      <c r="G1739" s="14">
        <f t="shared" si="55"/>
        <v>17.6</v>
      </c>
    </row>
    <row r="1740" spans="1:7" ht="12.75">
      <c r="A1740" s="5">
        <v>1859</v>
      </c>
      <c r="B1740" s="11" t="s">
        <v>2430</v>
      </c>
      <c r="C1740" s="13" t="s">
        <v>4221</v>
      </c>
      <c r="D1740" s="5" t="s">
        <v>4458</v>
      </c>
      <c r="E1740" s="3">
        <v>1.97</v>
      </c>
      <c r="F1740" s="4">
        <f t="shared" si="54"/>
        <v>1.9963980000000001</v>
      </c>
      <c r="G1740" s="14">
        <f t="shared" si="55"/>
        <v>2</v>
      </c>
    </row>
    <row r="1741" spans="1:7" ht="12.75">
      <c r="A1741" s="5">
        <v>1860</v>
      </c>
      <c r="B1741" s="11" t="s">
        <v>2431</v>
      </c>
      <c r="C1741" s="13" t="s">
        <v>4222</v>
      </c>
      <c r="D1741" s="5" t="s">
        <v>4453</v>
      </c>
      <c r="E1741" s="3">
        <v>23.15</v>
      </c>
      <c r="F1741" s="4">
        <f t="shared" si="54"/>
        <v>23.46021</v>
      </c>
      <c r="G1741" s="14">
        <f t="shared" si="55"/>
        <v>23.5</v>
      </c>
    </row>
    <row r="1742" spans="1:7" ht="12.75">
      <c r="A1742" s="5">
        <v>1861</v>
      </c>
      <c r="B1742" s="11" t="s">
        <v>2432</v>
      </c>
      <c r="C1742" s="13" t="s">
        <v>4903</v>
      </c>
      <c r="D1742" s="5" t="s">
        <v>4991</v>
      </c>
      <c r="E1742" s="3">
        <v>2.89</v>
      </c>
      <c r="F1742" s="4">
        <f t="shared" si="54"/>
        <v>2.928726</v>
      </c>
      <c r="G1742" s="14">
        <f t="shared" si="55"/>
        <v>2.9</v>
      </c>
    </row>
    <row r="1743" spans="1:7" ht="12.75">
      <c r="A1743" s="5">
        <v>1862</v>
      </c>
      <c r="B1743" s="11" t="s">
        <v>2433</v>
      </c>
      <c r="C1743" s="13" t="s">
        <v>4904</v>
      </c>
      <c r="D1743" s="5" t="s">
        <v>4991</v>
      </c>
      <c r="E1743" s="3">
        <v>2.89</v>
      </c>
      <c r="F1743" s="4">
        <f t="shared" si="54"/>
        <v>2.928726</v>
      </c>
      <c r="G1743" s="14">
        <f t="shared" si="55"/>
        <v>2.9</v>
      </c>
    </row>
    <row r="1744" spans="1:7" ht="25.5">
      <c r="A1744" s="5">
        <v>1863</v>
      </c>
      <c r="B1744" s="11" t="s">
        <v>2434</v>
      </c>
      <c r="C1744" s="13" t="s">
        <v>4905</v>
      </c>
      <c r="D1744" s="5" t="s">
        <v>4995</v>
      </c>
      <c r="E1744" s="3">
        <v>4.05</v>
      </c>
      <c r="F1744" s="4">
        <f t="shared" si="54"/>
        <v>4.1042700000000005</v>
      </c>
      <c r="G1744" s="14">
        <f t="shared" si="55"/>
        <v>4.1</v>
      </c>
    </row>
    <row r="1745" spans="1:7" ht="25.5">
      <c r="A1745" s="5">
        <v>1864</v>
      </c>
      <c r="B1745" s="11" t="s">
        <v>2435</v>
      </c>
      <c r="C1745" s="13" t="s">
        <v>4906</v>
      </c>
      <c r="D1745" s="5" t="s">
        <v>4994</v>
      </c>
      <c r="E1745" s="3">
        <v>11.57</v>
      </c>
      <c r="F1745" s="4">
        <f t="shared" si="54"/>
        <v>11.725038000000001</v>
      </c>
      <c r="G1745" s="14">
        <f t="shared" si="55"/>
        <v>11.7</v>
      </c>
    </row>
    <row r="1746" spans="1:7" ht="12.75">
      <c r="A1746" s="5">
        <v>1865</v>
      </c>
      <c r="B1746" s="11" t="s">
        <v>2436</v>
      </c>
      <c r="C1746" s="13" t="s">
        <v>4907</v>
      </c>
      <c r="D1746" s="5" t="s">
        <v>4989</v>
      </c>
      <c r="E1746" s="3">
        <v>8.68</v>
      </c>
      <c r="F1746" s="4">
        <f t="shared" si="54"/>
        <v>8.796312</v>
      </c>
      <c r="G1746" s="14">
        <f t="shared" si="55"/>
        <v>8.8</v>
      </c>
    </row>
    <row r="1747" spans="1:7" ht="38.25">
      <c r="A1747" s="5">
        <v>1866</v>
      </c>
      <c r="B1747" s="11" t="s">
        <v>2437</v>
      </c>
      <c r="C1747" s="13" t="s">
        <v>2971</v>
      </c>
      <c r="D1747" s="5" t="s">
        <v>4991</v>
      </c>
      <c r="E1747" s="3">
        <v>2.89</v>
      </c>
      <c r="F1747" s="4">
        <f t="shared" si="54"/>
        <v>2.928726</v>
      </c>
      <c r="G1747" s="14">
        <f t="shared" si="55"/>
        <v>2.9</v>
      </c>
    </row>
    <row r="1748" spans="1:7" ht="12.75">
      <c r="A1748" s="5">
        <v>1867</v>
      </c>
      <c r="B1748" s="11" t="s">
        <v>2438</v>
      </c>
      <c r="C1748" s="13" t="s">
        <v>2972</v>
      </c>
      <c r="D1748" s="5" t="s">
        <v>4989</v>
      </c>
      <c r="E1748" s="3">
        <v>8.68</v>
      </c>
      <c r="F1748" s="4">
        <f aca="true" t="shared" si="56" ref="F1748:F1811">+E1748*$F$9</f>
        <v>8.796312</v>
      </c>
      <c r="G1748" s="14">
        <f aca="true" t="shared" si="57" ref="G1748:G1811">IF(F1748&lt;2,ROUND(F1748*20,0)/20,IF(AND(F1748&gt;=2,F1748&lt;=50),ROUND(F1748*10,0)/10,IF(AND(F1748&gt;=50,F1748&lt;100),ROUND(F1748*5,0)/5,IF(AND(F1748&gt;=100,F1748&lt;500),ROUND(F1748*2,0)/2,IF(F1748&gt;=500,ROUND(F1748,0))))))</f>
        <v>8.8</v>
      </c>
    </row>
    <row r="1749" spans="1:7" ht="25.5">
      <c r="A1749" s="5">
        <v>1868</v>
      </c>
      <c r="B1749" s="11" t="s">
        <v>2439</v>
      </c>
      <c r="C1749" s="13" t="s">
        <v>2973</v>
      </c>
      <c r="D1749" s="5" t="s">
        <v>4991</v>
      </c>
      <c r="E1749" s="3">
        <v>2.89</v>
      </c>
      <c r="F1749" s="4">
        <f t="shared" si="56"/>
        <v>2.928726</v>
      </c>
      <c r="G1749" s="14">
        <f t="shared" si="57"/>
        <v>2.9</v>
      </c>
    </row>
    <row r="1750" spans="1:7" ht="25.5">
      <c r="A1750" s="5">
        <v>1869</v>
      </c>
      <c r="B1750" s="11" t="s">
        <v>2440</v>
      </c>
      <c r="C1750" s="13" t="s">
        <v>2974</v>
      </c>
      <c r="D1750" s="5" t="s">
        <v>4995</v>
      </c>
      <c r="E1750" s="3">
        <v>4.05</v>
      </c>
      <c r="F1750" s="4">
        <f t="shared" si="56"/>
        <v>4.1042700000000005</v>
      </c>
      <c r="G1750" s="14">
        <f t="shared" si="57"/>
        <v>4.1</v>
      </c>
    </row>
    <row r="1751" spans="1:7" ht="12.75">
      <c r="A1751" s="5">
        <v>1870</v>
      </c>
      <c r="B1751" s="11" t="s">
        <v>2441</v>
      </c>
      <c r="C1751" s="13" t="s">
        <v>2975</v>
      </c>
      <c r="D1751" s="5" t="s">
        <v>4996</v>
      </c>
      <c r="E1751" s="3">
        <v>6.94</v>
      </c>
      <c r="F1751" s="4">
        <f t="shared" si="56"/>
        <v>7.032996000000001</v>
      </c>
      <c r="G1751" s="14">
        <f t="shared" si="57"/>
        <v>7</v>
      </c>
    </row>
    <row r="1752" spans="1:7" ht="12.75">
      <c r="A1752" s="5">
        <v>1871</v>
      </c>
      <c r="B1752" s="11" t="s">
        <v>2442</v>
      </c>
      <c r="C1752" s="13" t="s">
        <v>2976</v>
      </c>
      <c r="D1752" s="5" t="s">
        <v>4992</v>
      </c>
      <c r="E1752" s="3">
        <v>5.79</v>
      </c>
      <c r="F1752" s="4">
        <f t="shared" si="56"/>
        <v>5.867586</v>
      </c>
      <c r="G1752" s="14">
        <f t="shared" si="57"/>
        <v>5.9</v>
      </c>
    </row>
    <row r="1753" spans="1:7" ht="12.75">
      <c r="A1753" s="5">
        <v>1872</v>
      </c>
      <c r="B1753" s="11" t="s">
        <v>2558</v>
      </c>
      <c r="C1753" s="13" t="s">
        <v>2977</v>
      </c>
      <c r="D1753" s="5" t="s">
        <v>4992</v>
      </c>
      <c r="E1753" s="3">
        <v>5.79</v>
      </c>
      <c r="F1753" s="4">
        <f t="shared" si="56"/>
        <v>5.867586</v>
      </c>
      <c r="G1753" s="14">
        <f t="shared" si="57"/>
        <v>5.9</v>
      </c>
    </row>
    <row r="1754" spans="1:7" ht="12.75">
      <c r="A1754" s="5">
        <v>1873</v>
      </c>
      <c r="B1754" s="11" t="s">
        <v>2559</v>
      </c>
      <c r="C1754" s="13" t="s">
        <v>2978</v>
      </c>
      <c r="D1754" s="5" t="s">
        <v>4996</v>
      </c>
      <c r="E1754" s="3">
        <v>6.94</v>
      </c>
      <c r="F1754" s="4">
        <f t="shared" si="56"/>
        <v>7.032996000000001</v>
      </c>
      <c r="G1754" s="14">
        <f t="shared" si="57"/>
        <v>7</v>
      </c>
    </row>
    <row r="1755" spans="1:7" ht="12.75">
      <c r="A1755" s="5">
        <v>1874</v>
      </c>
      <c r="B1755" s="11" t="s">
        <v>2560</v>
      </c>
      <c r="C1755" s="13" t="s">
        <v>2979</v>
      </c>
      <c r="D1755" s="5" t="s">
        <v>4995</v>
      </c>
      <c r="E1755" s="3">
        <v>4.05</v>
      </c>
      <c r="F1755" s="4">
        <f t="shared" si="56"/>
        <v>4.1042700000000005</v>
      </c>
      <c r="G1755" s="14">
        <f t="shared" si="57"/>
        <v>4.1</v>
      </c>
    </row>
    <row r="1756" spans="1:7" ht="12.75">
      <c r="A1756" s="5">
        <v>1875</v>
      </c>
      <c r="B1756" s="11" t="s">
        <v>2561</v>
      </c>
      <c r="C1756" s="13" t="s">
        <v>2980</v>
      </c>
      <c r="D1756" s="5" t="s">
        <v>4995</v>
      </c>
      <c r="E1756" s="3">
        <v>4.05</v>
      </c>
      <c r="F1756" s="4">
        <f t="shared" si="56"/>
        <v>4.1042700000000005</v>
      </c>
      <c r="G1756" s="14">
        <f t="shared" si="57"/>
        <v>4.1</v>
      </c>
    </row>
    <row r="1757" spans="1:7" ht="12.75">
      <c r="A1757" s="5">
        <v>1876</v>
      </c>
      <c r="B1757" s="11" t="s">
        <v>2562</v>
      </c>
      <c r="C1757" s="13" t="s">
        <v>4142</v>
      </c>
      <c r="D1757" s="5" t="s">
        <v>4991</v>
      </c>
      <c r="E1757" s="3">
        <v>2.89</v>
      </c>
      <c r="F1757" s="4">
        <f t="shared" si="56"/>
        <v>2.928726</v>
      </c>
      <c r="G1757" s="14">
        <f t="shared" si="57"/>
        <v>2.9</v>
      </c>
    </row>
    <row r="1758" spans="1:7" ht="25.5">
      <c r="A1758" s="5">
        <v>1877</v>
      </c>
      <c r="B1758" s="11" t="s">
        <v>2563</v>
      </c>
      <c r="C1758" s="13" t="s">
        <v>4143</v>
      </c>
      <c r="D1758" s="5" t="s">
        <v>4989</v>
      </c>
      <c r="E1758" s="3">
        <v>8.68</v>
      </c>
      <c r="F1758" s="4">
        <f t="shared" si="56"/>
        <v>8.796312</v>
      </c>
      <c r="G1758" s="14">
        <f t="shared" si="57"/>
        <v>8.8</v>
      </c>
    </row>
    <row r="1759" spans="1:7" ht="12.75">
      <c r="A1759" s="5">
        <v>1878</v>
      </c>
      <c r="B1759" s="11" t="s">
        <v>2564</v>
      </c>
      <c r="C1759" s="13" t="s">
        <v>4144</v>
      </c>
      <c r="D1759" s="5" t="s">
        <v>4995</v>
      </c>
      <c r="E1759" s="3">
        <v>4.05</v>
      </c>
      <c r="F1759" s="4">
        <f t="shared" si="56"/>
        <v>4.1042700000000005</v>
      </c>
      <c r="G1759" s="14">
        <f t="shared" si="57"/>
        <v>4.1</v>
      </c>
    </row>
    <row r="1760" spans="1:7" ht="12.75">
      <c r="A1760" s="5">
        <v>1879</v>
      </c>
      <c r="B1760" s="11" t="s">
        <v>2565</v>
      </c>
      <c r="C1760" s="13" t="s">
        <v>4682</v>
      </c>
      <c r="D1760" s="5" t="s">
        <v>4992</v>
      </c>
      <c r="E1760" s="3">
        <v>5.79</v>
      </c>
      <c r="F1760" s="4">
        <f t="shared" si="56"/>
        <v>5.867586</v>
      </c>
      <c r="G1760" s="14">
        <f t="shared" si="57"/>
        <v>5.9</v>
      </c>
    </row>
    <row r="1761" spans="1:7" ht="12.75">
      <c r="A1761" s="5">
        <v>1880</v>
      </c>
      <c r="B1761" s="11" t="s">
        <v>2566</v>
      </c>
      <c r="C1761" s="13" t="s">
        <v>4683</v>
      </c>
      <c r="D1761" s="5" t="s">
        <v>4996</v>
      </c>
      <c r="E1761" s="3">
        <v>6.94</v>
      </c>
      <c r="F1761" s="4">
        <f t="shared" si="56"/>
        <v>7.032996000000001</v>
      </c>
      <c r="G1761" s="14">
        <f t="shared" si="57"/>
        <v>7</v>
      </c>
    </row>
    <row r="1762" spans="1:7" ht="12.75">
      <c r="A1762" s="5">
        <v>1881</v>
      </c>
      <c r="B1762" s="11" t="s">
        <v>2567</v>
      </c>
      <c r="C1762" s="13" t="s">
        <v>4684</v>
      </c>
      <c r="D1762" s="5" t="s">
        <v>4996</v>
      </c>
      <c r="E1762" s="3">
        <v>6.94</v>
      </c>
      <c r="F1762" s="4">
        <f t="shared" si="56"/>
        <v>7.032996000000001</v>
      </c>
      <c r="G1762" s="14">
        <f t="shared" si="57"/>
        <v>7</v>
      </c>
    </row>
    <row r="1763" spans="1:7" ht="12.75">
      <c r="A1763" s="5">
        <v>1882</v>
      </c>
      <c r="B1763" s="11" t="s">
        <v>2568</v>
      </c>
      <c r="C1763" s="13" t="s">
        <v>4685</v>
      </c>
      <c r="D1763" s="5" t="s">
        <v>4996</v>
      </c>
      <c r="E1763" s="3">
        <v>6.94</v>
      </c>
      <c r="F1763" s="4">
        <f t="shared" si="56"/>
        <v>7.032996000000001</v>
      </c>
      <c r="G1763" s="14">
        <f t="shared" si="57"/>
        <v>7</v>
      </c>
    </row>
    <row r="1764" spans="1:7" ht="12.75">
      <c r="A1764" s="5">
        <v>1883</v>
      </c>
      <c r="B1764" s="11" t="s">
        <v>2569</v>
      </c>
      <c r="C1764" s="13" t="s">
        <v>4686</v>
      </c>
      <c r="D1764" s="5" t="s">
        <v>4453</v>
      </c>
      <c r="E1764" s="3">
        <v>23.15</v>
      </c>
      <c r="F1764" s="4">
        <f t="shared" si="56"/>
        <v>23.46021</v>
      </c>
      <c r="G1764" s="14">
        <f t="shared" si="57"/>
        <v>23.5</v>
      </c>
    </row>
    <row r="1765" spans="1:7" ht="12.75">
      <c r="A1765" s="5">
        <v>1884</v>
      </c>
      <c r="B1765" s="11" t="s">
        <v>2570</v>
      </c>
      <c r="C1765" s="13" t="s">
        <v>4687</v>
      </c>
      <c r="D1765" s="5" t="s">
        <v>4453</v>
      </c>
      <c r="E1765" s="3">
        <v>23.15</v>
      </c>
      <c r="F1765" s="4">
        <f t="shared" si="56"/>
        <v>23.46021</v>
      </c>
      <c r="G1765" s="14">
        <f t="shared" si="57"/>
        <v>23.5</v>
      </c>
    </row>
    <row r="1766" spans="1:7" ht="12.75">
      <c r="A1766" s="5">
        <v>1885</v>
      </c>
      <c r="B1766" s="11" t="s">
        <v>2571</v>
      </c>
      <c r="C1766" s="13" t="s">
        <v>4688</v>
      </c>
      <c r="D1766" s="5" t="s">
        <v>4995</v>
      </c>
      <c r="E1766" s="3">
        <v>4.05</v>
      </c>
      <c r="F1766" s="4">
        <f t="shared" si="56"/>
        <v>4.1042700000000005</v>
      </c>
      <c r="G1766" s="14">
        <f t="shared" si="57"/>
        <v>4.1</v>
      </c>
    </row>
    <row r="1767" spans="1:7" ht="12.75">
      <c r="A1767" s="5">
        <v>1886</v>
      </c>
      <c r="B1767" s="11" t="s">
        <v>2572</v>
      </c>
      <c r="C1767" s="13" t="s">
        <v>4689</v>
      </c>
      <c r="D1767" s="5" t="s">
        <v>4996</v>
      </c>
      <c r="E1767" s="3">
        <v>6.94</v>
      </c>
      <c r="F1767" s="4">
        <f t="shared" si="56"/>
        <v>7.032996000000001</v>
      </c>
      <c r="G1767" s="14">
        <f t="shared" si="57"/>
        <v>7</v>
      </c>
    </row>
    <row r="1768" spans="1:7" ht="12.75">
      <c r="A1768" s="5">
        <v>1887</v>
      </c>
      <c r="B1768" s="11" t="s">
        <v>2573</v>
      </c>
      <c r="C1768" s="13" t="s">
        <v>4690</v>
      </c>
      <c r="D1768" s="5" t="s">
        <v>4992</v>
      </c>
      <c r="E1768" s="3">
        <v>5.79</v>
      </c>
      <c r="F1768" s="4">
        <f t="shared" si="56"/>
        <v>5.867586</v>
      </c>
      <c r="G1768" s="14">
        <f t="shared" si="57"/>
        <v>5.9</v>
      </c>
    </row>
    <row r="1769" spans="1:7" ht="12.75">
      <c r="A1769" s="5">
        <v>1888</v>
      </c>
      <c r="B1769" s="11" t="s">
        <v>2574</v>
      </c>
      <c r="C1769" s="13" t="s">
        <v>4691</v>
      </c>
      <c r="D1769" s="5" t="s">
        <v>4455</v>
      </c>
      <c r="E1769" s="3">
        <v>34.72</v>
      </c>
      <c r="F1769" s="4">
        <f t="shared" si="56"/>
        <v>35.185248</v>
      </c>
      <c r="G1769" s="14">
        <f t="shared" si="57"/>
        <v>35.2</v>
      </c>
    </row>
    <row r="1770" spans="1:7" ht="12.75">
      <c r="A1770" s="5">
        <v>1889</v>
      </c>
      <c r="B1770" s="11" t="s">
        <v>2575</v>
      </c>
      <c r="C1770" s="13" t="s">
        <v>4692</v>
      </c>
      <c r="D1770" s="5" t="s">
        <v>4997</v>
      </c>
      <c r="E1770" s="3">
        <v>17.36</v>
      </c>
      <c r="F1770" s="4">
        <f t="shared" si="56"/>
        <v>17.592624</v>
      </c>
      <c r="G1770" s="14">
        <f t="shared" si="57"/>
        <v>17.6</v>
      </c>
    </row>
    <row r="1771" spans="1:7" ht="12.75">
      <c r="A1771" s="5">
        <v>1890</v>
      </c>
      <c r="B1771" s="11" t="s">
        <v>2576</v>
      </c>
      <c r="C1771" s="13" t="s">
        <v>4693</v>
      </c>
      <c r="D1771" s="5" t="s">
        <v>4997</v>
      </c>
      <c r="E1771" s="3">
        <v>17.36</v>
      </c>
      <c r="F1771" s="4">
        <f t="shared" si="56"/>
        <v>17.592624</v>
      </c>
      <c r="G1771" s="14">
        <f t="shared" si="57"/>
        <v>17.6</v>
      </c>
    </row>
    <row r="1772" spans="1:7" ht="51">
      <c r="A1772" s="5">
        <v>1891</v>
      </c>
      <c r="B1772" s="11" t="s">
        <v>2577</v>
      </c>
      <c r="C1772" s="13" t="s">
        <v>4299</v>
      </c>
      <c r="D1772" s="5" t="s">
        <v>4990</v>
      </c>
      <c r="E1772" s="3">
        <v>1.47</v>
      </c>
      <c r="F1772" s="4">
        <f t="shared" si="56"/>
        <v>1.4896980000000002</v>
      </c>
      <c r="G1772" s="14">
        <f t="shared" si="57"/>
        <v>1.5</v>
      </c>
    </row>
    <row r="1773" spans="1:7" ht="12.75">
      <c r="A1773" s="5">
        <v>1892</v>
      </c>
      <c r="B1773" s="11" t="s">
        <v>2578</v>
      </c>
      <c r="C1773" s="13" t="s">
        <v>4300</v>
      </c>
      <c r="D1773" s="5" t="s">
        <v>4990</v>
      </c>
      <c r="E1773" s="3">
        <v>1.47</v>
      </c>
      <c r="F1773" s="4">
        <f t="shared" si="56"/>
        <v>1.4896980000000002</v>
      </c>
      <c r="G1773" s="14">
        <f t="shared" si="57"/>
        <v>1.5</v>
      </c>
    </row>
    <row r="1774" spans="1:7" ht="12.75">
      <c r="A1774" s="5">
        <v>1893</v>
      </c>
      <c r="B1774" s="11" t="s">
        <v>2579</v>
      </c>
      <c r="C1774" s="13" t="s">
        <v>4301</v>
      </c>
      <c r="D1774" s="5" t="s">
        <v>4989</v>
      </c>
      <c r="E1774" s="3">
        <v>8.68</v>
      </c>
      <c r="F1774" s="4">
        <f t="shared" si="56"/>
        <v>8.796312</v>
      </c>
      <c r="G1774" s="14">
        <f t="shared" si="57"/>
        <v>8.8</v>
      </c>
    </row>
    <row r="1775" spans="1:7" ht="12.75">
      <c r="A1775" s="5">
        <v>1894</v>
      </c>
      <c r="B1775" s="11" t="s">
        <v>2580</v>
      </c>
      <c r="C1775" s="13" t="s">
        <v>4302</v>
      </c>
      <c r="D1775" s="5" t="s">
        <v>4991</v>
      </c>
      <c r="E1775" s="3">
        <v>2.89</v>
      </c>
      <c r="F1775" s="4">
        <f t="shared" si="56"/>
        <v>2.928726</v>
      </c>
      <c r="G1775" s="14">
        <f t="shared" si="57"/>
        <v>2.9</v>
      </c>
    </row>
    <row r="1776" spans="1:7" ht="12.75">
      <c r="A1776" s="5">
        <v>1895</v>
      </c>
      <c r="B1776" s="11" t="s">
        <v>2581</v>
      </c>
      <c r="C1776" s="13" t="s">
        <v>4303</v>
      </c>
      <c r="D1776" s="5" t="s">
        <v>4995</v>
      </c>
      <c r="E1776" s="3">
        <v>4.05</v>
      </c>
      <c r="F1776" s="4">
        <f t="shared" si="56"/>
        <v>4.1042700000000005</v>
      </c>
      <c r="G1776" s="14">
        <f t="shared" si="57"/>
        <v>4.1</v>
      </c>
    </row>
    <row r="1777" spans="1:7" ht="12.75">
      <c r="A1777" s="5">
        <v>1896</v>
      </c>
      <c r="B1777" s="11" t="s">
        <v>2582</v>
      </c>
      <c r="C1777" s="13" t="s">
        <v>4304</v>
      </c>
      <c r="D1777" s="5" t="s">
        <v>4458</v>
      </c>
      <c r="E1777" s="3">
        <v>1.97</v>
      </c>
      <c r="F1777" s="4">
        <f t="shared" si="56"/>
        <v>1.9963980000000001</v>
      </c>
      <c r="G1777" s="14">
        <f t="shared" si="57"/>
        <v>2</v>
      </c>
    </row>
    <row r="1778" spans="1:7" ht="12.75">
      <c r="A1778" s="5">
        <v>1897</v>
      </c>
      <c r="B1778" s="11" t="s">
        <v>2583</v>
      </c>
      <c r="C1778" s="13" t="s">
        <v>4305</v>
      </c>
      <c r="D1778" s="5" t="s">
        <v>4458</v>
      </c>
      <c r="E1778" s="3">
        <v>1.97</v>
      </c>
      <c r="F1778" s="4">
        <f t="shared" si="56"/>
        <v>1.9963980000000001</v>
      </c>
      <c r="G1778" s="14">
        <f t="shared" si="57"/>
        <v>2</v>
      </c>
    </row>
    <row r="1779" spans="1:7" ht="12.75">
      <c r="A1779" s="5">
        <v>1898</v>
      </c>
      <c r="B1779" s="11" t="s">
        <v>2584</v>
      </c>
      <c r="C1779" s="13" t="s">
        <v>4306</v>
      </c>
      <c r="D1779" s="5" t="s">
        <v>4991</v>
      </c>
      <c r="E1779" s="3">
        <v>2.89</v>
      </c>
      <c r="F1779" s="4">
        <f t="shared" si="56"/>
        <v>2.928726</v>
      </c>
      <c r="G1779" s="14">
        <f t="shared" si="57"/>
        <v>2.9</v>
      </c>
    </row>
    <row r="1780" spans="1:7" ht="12.75">
      <c r="A1780" s="5">
        <v>1899</v>
      </c>
      <c r="B1780" s="11" t="s">
        <v>2585</v>
      </c>
      <c r="C1780" s="13" t="s">
        <v>4307</v>
      </c>
      <c r="D1780" s="5" t="s">
        <v>4990</v>
      </c>
      <c r="E1780" s="3">
        <v>1.47</v>
      </c>
      <c r="F1780" s="4">
        <f t="shared" si="56"/>
        <v>1.4896980000000002</v>
      </c>
      <c r="G1780" s="14">
        <f t="shared" si="57"/>
        <v>1.5</v>
      </c>
    </row>
    <row r="1781" spans="1:7" ht="12.75">
      <c r="A1781" s="5">
        <v>1900</v>
      </c>
      <c r="B1781" s="11" t="s">
        <v>2586</v>
      </c>
      <c r="C1781" s="13" t="s">
        <v>4308</v>
      </c>
      <c r="D1781" s="5" t="s">
        <v>4990</v>
      </c>
      <c r="E1781" s="3">
        <v>1.47</v>
      </c>
      <c r="F1781" s="4">
        <f t="shared" si="56"/>
        <v>1.4896980000000002</v>
      </c>
      <c r="G1781" s="14">
        <f t="shared" si="57"/>
        <v>1.5</v>
      </c>
    </row>
    <row r="1782" spans="1:7" ht="12.75">
      <c r="A1782" s="5">
        <v>1901</v>
      </c>
      <c r="B1782" s="11" t="s">
        <v>2587</v>
      </c>
      <c r="C1782" s="13" t="s">
        <v>4309</v>
      </c>
      <c r="D1782" s="5" t="s">
        <v>4991</v>
      </c>
      <c r="E1782" s="3">
        <v>2.89</v>
      </c>
      <c r="F1782" s="4">
        <f t="shared" si="56"/>
        <v>2.928726</v>
      </c>
      <c r="G1782" s="14">
        <f t="shared" si="57"/>
        <v>2.9</v>
      </c>
    </row>
    <row r="1783" spans="1:7" ht="12.75">
      <c r="A1783" s="5">
        <v>1902</v>
      </c>
      <c r="B1783" s="11" t="s">
        <v>2588</v>
      </c>
      <c r="C1783" s="13" t="s">
        <v>4310</v>
      </c>
      <c r="D1783" s="5" t="s">
        <v>4991</v>
      </c>
      <c r="E1783" s="3">
        <v>2.89</v>
      </c>
      <c r="F1783" s="4">
        <f t="shared" si="56"/>
        <v>2.928726</v>
      </c>
      <c r="G1783" s="14">
        <f t="shared" si="57"/>
        <v>2.9</v>
      </c>
    </row>
    <row r="1784" spans="1:7" ht="12.75">
      <c r="A1784" s="5">
        <v>1903</v>
      </c>
      <c r="B1784" s="11" t="s">
        <v>2589</v>
      </c>
      <c r="C1784" s="13" t="s">
        <v>4311</v>
      </c>
      <c r="D1784" s="5" t="s">
        <v>4990</v>
      </c>
      <c r="E1784" s="3">
        <v>1.47</v>
      </c>
      <c r="F1784" s="4">
        <f t="shared" si="56"/>
        <v>1.4896980000000002</v>
      </c>
      <c r="G1784" s="14">
        <f t="shared" si="57"/>
        <v>1.5</v>
      </c>
    </row>
    <row r="1785" spans="1:7" ht="12.75">
      <c r="A1785" s="5">
        <v>1904</v>
      </c>
      <c r="B1785" s="11" t="s">
        <v>2590</v>
      </c>
      <c r="C1785" s="13" t="s">
        <v>4312</v>
      </c>
      <c r="D1785" s="5" t="s">
        <v>4995</v>
      </c>
      <c r="E1785" s="3">
        <v>4.05</v>
      </c>
      <c r="F1785" s="4">
        <f t="shared" si="56"/>
        <v>4.1042700000000005</v>
      </c>
      <c r="G1785" s="14">
        <f t="shared" si="57"/>
        <v>4.1</v>
      </c>
    </row>
    <row r="1786" spans="1:7" ht="12.75">
      <c r="A1786" s="5">
        <v>1905</v>
      </c>
      <c r="B1786" s="11" t="s">
        <v>2591</v>
      </c>
      <c r="C1786" s="13" t="s">
        <v>4313</v>
      </c>
      <c r="D1786" s="5" t="s">
        <v>4459</v>
      </c>
      <c r="E1786" s="3">
        <v>0.58</v>
      </c>
      <c r="F1786" s="4">
        <f t="shared" si="56"/>
        <v>0.587772</v>
      </c>
      <c r="G1786" s="14">
        <f t="shared" si="57"/>
        <v>0.6</v>
      </c>
    </row>
    <row r="1787" spans="1:7" ht="12.75">
      <c r="A1787" s="5">
        <v>1906</v>
      </c>
      <c r="B1787" s="11" t="s">
        <v>2592</v>
      </c>
      <c r="C1787" s="13" t="s">
        <v>3110</v>
      </c>
      <c r="D1787" s="5" t="s">
        <v>4458</v>
      </c>
      <c r="E1787" s="3">
        <v>1.97</v>
      </c>
      <c r="F1787" s="4">
        <f t="shared" si="56"/>
        <v>1.9963980000000001</v>
      </c>
      <c r="G1787" s="14">
        <f t="shared" si="57"/>
        <v>2</v>
      </c>
    </row>
    <row r="1788" spans="1:7" ht="12.75">
      <c r="A1788" s="5">
        <v>1907</v>
      </c>
      <c r="B1788" s="11" t="s">
        <v>2593</v>
      </c>
      <c r="C1788" s="13" t="s">
        <v>3111</v>
      </c>
      <c r="D1788" s="5" t="s">
        <v>4458</v>
      </c>
      <c r="E1788" s="3">
        <v>1.97</v>
      </c>
      <c r="F1788" s="4">
        <f t="shared" si="56"/>
        <v>1.9963980000000001</v>
      </c>
      <c r="G1788" s="14">
        <f t="shared" si="57"/>
        <v>2</v>
      </c>
    </row>
    <row r="1789" spans="1:7" ht="12.75">
      <c r="A1789" s="5">
        <v>1908</v>
      </c>
      <c r="B1789" s="11" t="s">
        <v>2594</v>
      </c>
      <c r="C1789" s="13" t="s">
        <v>3112</v>
      </c>
      <c r="D1789" s="5" t="s">
        <v>4990</v>
      </c>
      <c r="E1789" s="3">
        <v>1.47</v>
      </c>
      <c r="F1789" s="4">
        <f t="shared" si="56"/>
        <v>1.4896980000000002</v>
      </c>
      <c r="G1789" s="14">
        <f t="shared" si="57"/>
        <v>1.5</v>
      </c>
    </row>
    <row r="1790" spans="1:7" ht="12.75">
      <c r="A1790" s="5">
        <v>1909</v>
      </c>
      <c r="B1790" s="11" t="s">
        <v>2595</v>
      </c>
      <c r="C1790" s="13" t="s">
        <v>3113</v>
      </c>
      <c r="D1790" s="5" t="s">
        <v>4995</v>
      </c>
      <c r="E1790" s="3">
        <v>4.05</v>
      </c>
      <c r="F1790" s="4">
        <f t="shared" si="56"/>
        <v>4.1042700000000005</v>
      </c>
      <c r="G1790" s="14">
        <f t="shared" si="57"/>
        <v>4.1</v>
      </c>
    </row>
    <row r="1791" spans="1:7" ht="12.75">
      <c r="A1791" s="5">
        <v>1910</v>
      </c>
      <c r="B1791" s="11" t="s">
        <v>2596</v>
      </c>
      <c r="C1791" s="13" t="s">
        <v>3114</v>
      </c>
      <c r="D1791" s="5" t="s">
        <v>4989</v>
      </c>
      <c r="E1791" s="3">
        <v>8.68</v>
      </c>
      <c r="F1791" s="4">
        <f t="shared" si="56"/>
        <v>8.796312</v>
      </c>
      <c r="G1791" s="14">
        <f t="shared" si="57"/>
        <v>8.8</v>
      </c>
    </row>
    <row r="1792" spans="1:7" ht="12.75">
      <c r="A1792" s="5">
        <v>1911</v>
      </c>
      <c r="B1792" s="11" t="s">
        <v>2597</v>
      </c>
      <c r="C1792" s="13" t="s">
        <v>3115</v>
      </c>
      <c r="D1792" s="5" t="s">
        <v>4994</v>
      </c>
      <c r="E1792" s="3">
        <v>11.57</v>
      </c>
      <c r="F1792" s="4">
        <f t="shared" si="56"/>
        <v>11.725038000000001</v>
      </c>
      <c r="G1792" s="14">
        <f t="shared" si="57"/>
        <v>11.7</v>
      </c>
    </row>
    <row r="1793" spans="1:7" ht="12.75">
      <c r="A1793" s="5">
        <v>1912</v>
      </c>
      <c r="B1793" s="11" t="s">
        <v>2598</v>
      </c>
      <c r="C1793" s="13" t="s">
        <v>3116</v>
      </c>
      <c r="D1793" s="5" t="s">
        <v>4995</v>
      </c>
      <c r="E1793" s="3">
        <v>4.05</v>
      </c>
      <c r="F1793" s="4">
        <f t="shared" si="56"/>
        <v>4.1042700000000005</v>
      </c>
      <c r="G1793" s="14">
        <f t="shared" si="57"/>
        <v>4.1</v>
      </c>
    </row>
    <row r="1794" spans="1:7" ht="12.75">
      <c r="A1794" s="5">
        <v>1913</v>
      </c>
      <c r="B1794" s="11" t="s">
        <v>2599</v>
      </c>
      <c r="C1794" s="13" t="s">
        <v>3117</v>
      </c>
      <c r="D1794" s="5" t="s">
        <v>4991</v>
      </c>
      <c r="E1794" s="3">
        <v>2.89</v>
      </c>
      <c r="F1794" s="4">
        <f t="shared" si="56"/>
        <v>2.928726</v>
      </c>
      <c r="G1794" s="14">
        <f t="shared" si="57"/>
        <v>2.9</v>
      </c>
    </row>
    <row r="1795" spans="1:7" ht="12.75">
      <c r="A1795" s="5">
        <v>1914</v>
      </c>
      <c r="B1795" s="11" t="s">
        <v>2600</v>
      </c>
      <c r="C1795" s="13" t="s">
        <v>3118</v>
      </c>
      <c r="D1795" s="5" t="s">
        <v>4991</v>
      </c>
      <c r="E1795" s="3">
        <v>2.89</v>
      </c>
      <c r="F1795" s="4">
        <f t="shared" si="56"/>
        <v>2.928726</v>
      </c>
      <c r="G1795" s="14">
        <f t="shared" si="57"/>
        <v>2.9</v>
      </c>
    </row>
    <row r="1796" spans="1:7" ht="12.75">
      <c r="A1796" s="5">
        <v>1915</v>
      </c>
      <c r="B1796" s="11" t="s">
        <v>2601</v>
      </c>
      <c r="C1796" s="13" t="s">
        <v>3119</v>
      </c>
      <c r="D1796" s="5" t="s">
        <v>4991</v>
      </c>
      <c r="E1796" s="3">
        <v>2.89</v>
      </c>
      <c r="F1796" s="4">
        <f t="shared" si="56"/>
        <v>2.928726</v>
      </c>
      <c r="G1796" s="14">
        <f t="shared" si="57"/>
        <v>2.9</v>
      </c>
    </row>
    <row r="1797" spans="1:7" ht="12.75">
      <c r="A1797" s="5">
        <v>1916</v>
      </c>
      <c r="B1797" s="11" t="s">
        <v>2602</v>
      </c>
      <c r="C1797" s="13" t="s">
        <v>3120</v>
      </c>
      <c r="D1797" s="5" t="s">
        <v>4994</v>
      </c>
      <c r="E1797" s="3">
        <v>11.57</v>
      </c>
      <c r="F1797" s="4">
        <f t="shared" si="56"/>
        <v>11.725038000000001</v>
      </c>
      <c r="G1797" s="14">
        <f t="shared" si="57"/>
        <v>11.7</v>
      </c>
    </row>
    <row r="1798" spans="1:7" ht="12.75">
      <c r="A1798" s="5">
        <v>1917</v>
      </c>
      <c r="B1798" s="11" t="s">
        <v>2603</v>
      </c>
      <c r="C1798" s="13" t="s">
        <v>3121</v>
      </c>
      <c r="D1798" s="5" t="s">
        <v>4994</v>
      </c>
      <c r="E1798" s="3">
        <v>11.57</v>
      </c>
      <c r="F1798" s="4">
        <f t="shared" si="56"/>
        <v>11.725038000000001</v>
      </c>
      <c r="G1798" s="14">
        <f t="shared" si="57"/>
        <v>11.7</v>
      </c>
    </row>
    <row r="1799" spans="1:7" ht="12.75">
      <c r="A1799" s="5">
        <v>1918</v>
      </c>
      <c r="B1799" s="11" t="s">
        <v>2604</v>
      </c>
      <c r="C1799" s="13" t="s">
        <v>3122</v>
      </c>
      <c r="D1799" s="5" t="s">
        <v>4991</v>
      </c>
      <c r="E1799" s="3">
        <v>2.89</v>
      </c>
      <c r="F1799" s="4">
        <f t="shared" si="56"/>
        <v>2.928726</v>
      </c>
      <c r="G1799" s="14">
        <f t="shared" si="57"/>
        <v>2.9</v>
      </c>
    </row>
    <row r="1800" spans="1:7" ht="12.75">
      <c r="A1800" s="5">
        <v>1919</v>
      </c>
      <c r="B1800" s="11" t="s">
        <v>2605</v>
      </c>
      <c r="C1800" s="13" t="s">
        <v>3123</v>
      </c>
      <c r="D1800" s="5" t="s">
        <v>4458</v>
      </c>
      <c r="E1800" s="3">
        <v>1.97</v>
      </c>
      <c r="F1800" s="4">
        <f t="shared" si="56"/>
        <v>1.9963980000000001</v>
      </c>
      <c r="G1800" s="14">
        <f t="shared" si="57"/>
        <v>2</v>
      </c>
    </row>
    <row r="1801" spans="1:7" ht="12.75">
      <c r="A1801" s="5">
        <v>1920</v>
      </c>
      <c r="B1801" s="11" t="s">
        <v>2606</v>
      </c>
      <c r="C1801" s="13" t="s">
        <v>3124</v>
      </c>
      <c r="D1801" s="5" t="s">
        <v>4458</v>
      </c>
      <c r="E1801" s="3">
        <v>1.97</v>
      </c>
      <c r="F1801" s="4">
        <f t="shared" si="56"/>
        <v>1.9963980000000001</v>
      </c>
      <c r="G1801" s="14">
        <f t="shared" si="57"/>
        <v>2</v>
      </c>
    </row>
    <row r="1802" spans="1:7" ht="12.75">
      <c r="A1802" s="5">
        <v>1921</v>
      </c>
      <c r="B1802" s="11" t="s">
        <v>2607</v>
      </c>
      <c r="C1802" s="13" t="s">
        <v>4112</v>
      </c>
      <c r="D1802" s="5" t="s">
        <v>4990</v>
      </c>
      <c r="E1802" s="3">
        <v>1.47</v>
      </c>
      <c r="F1802" s="4">
        <f t="shared" si="56"/>
        <v>1.4896980000000002</v>
      </c>
      <c r="G1802" s="14">
        <f t="shared" si="57"/>
        <v>1.5</v>
      </c>
    </row>
    <row r="1803" spans="1:7" ht="12.75">
      <c r="A1803" s="5">
        <v>1922</v>
      </c>
      <c r="B1803" s="11" t="s">
        <v>2608</v>
      </c>
      <c r="C1803" s="13" t="s">
        <v>4113</v>
      </c>
      <c r="D1803" s="5" t="s">
        <v>4991</v>
      </c>
      <c r="E1803" s="3">
        <v>2.89</v>
      </c>
      <c r="F1803" s="4">
        <f t="shared" si="56"/>
        <v>2.928726</v>
      </c>
      <c r="G1803" s="14">
        <f t="shared" si="57"/>
        <v>2.9</v>
      </c>
    </row>
    <row r="1804" spans="1:7" ht="12.75">
      <c r="A1804" s="5">
        <v>1923</v>
      </c>
      <c r="B1804" s="11" t="s">
        <v>2609</v>
      </c>
      <c r="C1804" s="13" t="s">
        <v>5089</v>
      </c>
      <c r="D1804" s="5" t="s">
        <v>4992</v>
      </c>
      <c r="E1804" s="3">
        <v>5.79</v>
      </c>
      <c r="F1804" s="4">
        <f t="shared" si="56"/>
        <v>5.867586</v>
      </c>
      <c r="G1804" s="14">
        <f t="shared" si="57"/>
        <v>5.9</v>
      </c>
    </row>
    <row r="1805" spans="1:7" ht="12.75">
      <c r="A1805" s="5">
        <v>1924</v>
      </c>
      <c r="B1805" s="11" t="s">
        <v>2610</v>
      </c>
      <c r="C1805" s="13" t="s">
        <v>5090</v>
      </c>
      <c r="D1805" s="5" t="s">
        <v>4997</v>
      </c>
      <c r="E1805" s="3">
        <v>17.36</v>
      </c>
      <c r="F1805" s="4">
        <f t="shared" si="56"/>
        <v>17.592624</v>
      </c>
      <c r="G1805" s="14">
        <f t="shared" si="57"/>
        <v>17.6</v>
      </c>
    </row>
    <row r="1806" spans="1:7" ht="12.75">
      <c r="A1806" s="5">
        <v>1925</v>
      </c>
      <c r="B1806" s="11" t="s">
        <v>2611</v>
      </c>
      <c r="C1806" s="13" t="s">
        <v>5091</v>
      </c>
      <c r="D1806" s="5" t="s">
        <v>4989</v>
      </c>
      <c r="E1806" s="3">
        <v>8.68</v>
      </c>
      <c r="F1806" s="4">
        <f t="shared" si="56"/>
        <v>8.796312</v>
      </c>
      <c r="G1806" s="14">
        <f t="shared" si="57"/>
        <v>8.8</v>
      </c>
    </row>
    <row r="1807" spans="1:7" ht="12.75">
      <c r="A1807" s="5">
        <v>1926</v>
      </c>
      <c r="B1807" s="11" t="s">
        <v>2612</v>
      </c>
      <c r="C1807" s="13" t="s">
        <v>5092</v>
      </c>
      <c r="D1807" s="5" t="s">
        <v>4994</v>
      </c>
      <c r="E1807" s="3">
        <v>11.57</v>
      </c>
      <c r="F1807" s="4">
        <f t="shared" si="56"/>
        <v>11.725038000000001</v>
      </c>
      <c r="G1807" s="14">
        <f t="shared" si="57"/>
        <v>11.7</v>
      </c>
    </row>
    <row r="1808" spans="1:7" ht="12.75">
      <c r="A1808" s="5">
        <v>1927</v>
      </c>
      <c r="B1808" s="11" t="s">
        <v>2613</v>
      </c>
      <c r="C1808" s="13" t="s">
        <v>5093</v>
      </c>
      <c r="D1808" s="5" t="s">
        <v>4994</v>
      </c>
      <c r="E1808" s="3">
        <v>11.57</v>
      </c>
      <c r="F1808" s="4">
        <f t="shared" si="56"/>
        <v>11.725038000000001</v>
      </c>
      <c r="G1808" s="14">
        <f t="shared" si="57"/>
        <v>11.7</v>
      </c>
    </row>
    <row r="1809" spans="1:7" ht="12.75">
      <c r="A1809" s="5">
        <v>1928</v>
      </c>
      <c r="B1809" s="11" t="s">
        <v>2614</v>
      </c>
      <c r="C1809" s="13" t="s">
        <v>5094</v>
      </c>
      <c r="D1809" s="5" t="s">
        <v>4997</v>
      </c>
      <c r="E1809" s="3">
        <v>17.36</v>
      </c>
      <c r="F1809" s="4">
        <f t="shared" si="56"/>
        <v>17.592624</v>
      </c>
      <c r="G1809" s="14">
        <f t="shared" si="57"/>
        <v>17.6</v>
      </c>
    </row>
    <row r="1810" spans="1:7" ht="25.5">
      <c r="A1810" s="5">
        <v>1929</v>
      </c>
      <c r="B1810" s="11" t="s">
        <v>2615</v>
      </c>
      <c r="C1810" s="13" t="s">
        <v>5095</v>
      </c>
      <c r="D1810" s="5" t="s">
        <v>4994</v>
      </c>
      <c r="E1810" s="3">
        <v>11.57</v>
      </c>
      <c r="F1810" s="4">
        <f t="shared" si="56"/>
        <v>11.725038000000001</v>
      </c>
      <c r="G1810" s="14">
        <f t="shared" si="57"/>
        <v>11.7</v>
      </c>
    </row>
    <row r="1811" spans="1:7" ht="12.75">
      <c r="A1811" s="5">
        <v>1930</v>
      </c>
      <c r="B1811" s="11" t="s">
        <v>2616</v>
      </c>
      <c r="C1811" s="13" t="s">
        <v>5096</v>
      </c>
      <c r="D1811" s="5" t="s">
        <v>4989</v>
      </c>
      <c r="E1811" s="3">
        <v>8.68</v>
      </c>
      <c r="F1811" s="4">
        <f t="shared" si="56"/>
        <v>8.796312</v>
      </c>
      <c r="G1811" s="14">
        <f t="shared" si="57"/>
        <v>8.8</v>
      </c>
    </row>
    <row r="1812" spans="1:7" ht="12.75">
      <c r="A1812" s="5">
        <v>1931</v>
      </c>
      <c r="B1812" s="11" t="s">
        <v>2617</v>
      </c>
      <c r="C1812" s="13" t="s">
        <v>5097</v>
      </c>
      <c r="D1812" s="5" t="s">
        <v>4989</v>
      </c>
      <c r="E1812" s="3">
        <v>8.68</v>
      </c>
      <c r="F1812" s="4">
        <f aca="true" t="shared" si="58" ref="F1812:F1875">+E1812*$F$9</f>
        <v>8.796312</v>
      </c>
      <c r="G1812" s="14">
        <f aca="true" t="shared" si="59" ref="G1812:G1875">IF(F1812&lt;2,ROUND(F1812*20,0)/20,IF(AND(F1812&gt;=2,F1812&lt;=50),ROUND(F1812*10,0)/10,IF(AND(F1812&gt;=50,F1812&lt;100),ROUND(F1812*5,0)/5,IF(AND(F1812&gt;=100,F1812&lt;500),ROUND(F1812*2,0)/2,IF(F1812&gt;=500,ROUND(F1812,0))))))</f>
        <v>8.8</v>
      </c>
    </row>
    <row r="1813" spans="1:7" ht="12.75">
      <c r="A1813" s="5">
        <v>1932</v>
      </c>
      <c r="B1813" s="11" t="s">
        <v>2618</v>
      </c>
      <c r="C1813" s="13" t="s">
        <v>5098</v>
      </c>
      <c r="D1813" s="5" t="s">
        <v>4992</v>
      </c>
      <c r="E1813" s="3">
        <v>5.79</v>
      </c>
      <c r="F1813" s="4">
        <f t="shared" si="58"/>
        <v>5.867586</v>
      </c>
      <c r="G1813" s="14">
        <f t="shared" si="59"/>
        <v>5.9</v>
      </c>
    </row>
    <row r="1814" spans="1:7" ht="12.75">
      <c r="A1814" s="5">
        <v>1933</v>
      </c>
      <c r="B1814" s="11" t="s">
        <v>2619</v>
      </c>
      <c r="C1814" s="13" t="s">
        <v>5099</v>
      </c>
      <c r="D1814" s="5" t="s">
        <v>4997</v>
      </c>
      <c r="E1814" s="3">
        <v>17.36</v>
      </c>
      <c r="F1814" s="4">
        <f t="shared" si="58"/>
        <v>17.592624</v>
      </c>
      <c r="G1814" s="14">
        <f t="shared" si="59"/>
        <v>17.6</v>
      </c>
    </row>
    <row r="1815" spans="1:7" ht="12.75">
      <c r="A1815" s="5">
        <v>1934</v>
      </c>
      <c r="B1815" s="11" t="s">
        <v>2620</v>
      </c>
      <c r="C1815" s="13" t="s">
        <v>5100</v>
      </c>
      <c r="D1815" s="5" t="s">
        <v>4998</v>
      </c>
      <c r="E1815" s="3">
        <v>28.93</v>
      </c>
      <c r="F1815" s="4">
        <f t="shared" si="58"/>
        <v>29.317662000000002</v>
      </c>
      <c r="G1815" s="14">
        <f t="shared" si="59"/>
        <v>29.3</v>
      </c>
    </row>
    <row r="1816" spans="1:7" ht="12.75">
      <c r="A1816" s="5">
        <v>1935</v>
      </c>
      <c r="B1816" s="11" t="s">
        <v>2621</v>
      </c>
      <c r="C1816" s="13" t="s">
        <v>5101</v>
      </c>
      <c r="D1816" s="5" t="s">
        <v>4994</v>
      </c>
      <c r="E1816" s="3">
        <v>11.57</v>
      </c>
      <c r="F1816" s="4">
        <f t="shared" si="58"/>
        <v>11.725038000000001</v>
      </c>
      <c r="G1816" s="14">
        <f t="shared" si="59"/>
        <v>11.7</v>
      </c>
    </row>
    <row r="1817" spans="1:7" ht="12.75">
      <c r="A1817" s="5">
        <v>1936</v>
      </c>
      <c r="B1817" s="11" t="s">
        <v>2622</v>
      </c>
      <c r="C1817" s="13" t="s">
        <v>5102</v>
      </c>
      <c r="D1817" s="5" t="s">
        <v>4994</v>
      </c>
      <c r="E1817" s="3">
        <v>11.57</v>
      </c>
      <c r="F1817" s="4">
        <f t="shared" si="58"/>
        <v>11.725038000000001</v>
      </c>
      <c r="G1817" s="14">
        <f t="shared" si="59"/>
        <v>11.7</v>
      </c>
    </row>
    <row r="1818" spans="1:7" ht="12.75">
      <c r="A1818" s="5">
        <v>1937</v>
      </c>
      <c r="B1818" s="11" t="s">
        <v>2623</v>
      </c>
      <c r="C1818" s="13" t="s">
        <v>5103</v>
      </c>
      <c r="D1818" s="5" t="s">
        <v>4989</v>
      </c>
      <c r="E1818" s="3">
        <v>8.68</v>
      </c>
      <c r="F1818" s="4">
        <f t="shared" si="58"/>
        <v>8.796312</v>
      </c>
      <c r="G1818" s="14">
        <f t="shared" si="59"/>
        <v>8.8</v>
      </c>
    </row>
    <row r="1819" spans="1:7" ht="12.75">
      <c r="A1819" s="5">
        <v>1938</v>
      </c>
      <c r="B1819" s="11" t="s">
        <v>2624</v>
      </c>
      <c r="C1819" s="13" t="s">
        <v>5104</v>
      </c>
      <c r="D1819" s="5" t="s">
        <v>4453</v>
      </c>
      <c r="E1819" s="3">
        <v>23.15</v>
      </c>
      <c r="F1819" s="4">
        <f t="shared" si="58"/>
        <v>23.46021</v>
      </c>
      <c r="G1819" s="14">
        <f t="shared" si="59"/>
        <v>23.5</v>
      </c>
    </row>
    <row r="1820" spans="1:7" ht="12.75">
      <c r="A1820" s="5">
        <v>1939</v>
      </c>
      <c r="B1820" s="11" t="s">
        <v>2625</v>
      </c>
      <c r="C1820" s="13" t="s">
        <v>5105</v>
      </c>
      <c r="D1820" s="5" t="s">
        <v>4997</v>
      </c>
      <c r="E1820" s="3">
        <v>17.36</v>
      </c>
      <c r="F1820" s="4">
        <f t="shared" si="58"/>
        <v>17.592624</v>
      </c>
      <c r="G1820" s="14">
        <f t="shared" si="59"/>
        <v>17.6</v>
      </c>
    </row>
    <row r="1821" spans="1:7" ht="12.75">
      <c r="A1821" s="5">
        <v>1940</v>
      </c>
      <c r="B1821" s="11" t="s">
        <v>2626</v>
      </c>
      <c r="C1821" s="13" t="s">
        <v>5106</v>
      </c>
      <c r="D1821" s="5" t="s">
        <v>4993</v>
      </c>
      <c r="E1821" s="3">
        <v>40.51</v>
      </c>
      <c r="F1821" s="4">
        <f t="shared" si="58"/>
        <v>41.052834000000004</v>
      </c>
      <c r="G1821" s="14">
        <f t="shared" si="59"/>
        <v>41.1</v>
      </c>
    </row>
    <row r="1822" spans="1:7" ht="12.75">
      <c r="A1822" s="5">
        <v>1941</v>
      </c>
      <c r="B1822" s="11" t="s">
        <v>2627</v>
      </c>
      <c r="C1822" s="13" t="s">
        <v>5107</v>
      </c>
      <c r="D1822" s="5" t="s">
        <v>4455</v>
      </c>
      <c r="E1822" s="3">
        <v>34.72</v>
      </c>
      <c r="F1822" s="4">
        <f t="shared" si="58"/>
        <v>35.185248</v>
      </c>
      <c r="G1822" s="14">
        <f t="shared" si="59"/>
        <v>35.2</v>
      </c>
    </row>
    <row r="1823" spans="1:7" ht="12.75">
      <c r="A1823" s="5">
        <v>1942</v>
      </c>
      <c r="B1823" s="11" t="s">
        <v>2628</v>
      </c>
      <c r="C1823" s="13" t="s">
        <v>5108</v>
      </c>
      <c r="D1823" s="5" t="s">
        <v>4994</v>
      </c>
      <c r="E1823" s="3">
        <v>11.57</v>
      </c>
      <c r="F1823" s="4">
        <f t="shared" si="58"/>
        <v>11.725038000000001</v>
      </c>
      <c r="G1823" s="14">
        <f t="shared" si="59"/>
        <v>11.7</v>
      </c>
    </row>
    <row r="1824" spans="1:7" ht="12.75">
      <c r="A1824" s="5">
        <v>1943</v>
      </c>
      <c r="B1824" s="11" t="s">
        <v>2629</v>
      </c>
      <c r="C1824" s="13" t="s">
        <v>5109</v>
      </c>
      <c r="D1824" s="5" t="s">
        <v>4989</v>
      </c>
      <c r="E1824" s="3">
        <v>8.68</v>
      </c>
      <c r="F1824" s="4">
        <f t="shared" si="58"/>
        <v>8.796312</v>
      </c>
      <c r="G1824" s="14">
        <f t="shared" si="59"/>
        <v>8.8</v>
      </c>
    </row>
    <row r="1825" spans="1:7" ht="12.75">
      <c r="A1825" s="5">
        <v>1944</v>
      </c>
      <c r="B1825" s="11" t="s">
        <v>2630</v>
      </c>
      <c r="C1825" s="13" t="s">
        <v>5110</v>
      </c>
      <c r="D1825" s="5" t="s">
        <v>4996</v>
      </c>
      <c r="E1825" s="3">
        <v>6.94</v>
      </c>
      <c r="F1825" s="4">
        <f t="shared" si="58"/>
        <v>7.032996000000001</v>
      </c>
      <c r="G1825" s="14">
        <f t="shared" si="59"/>
        <v>7</v>
      </c>
    </row>
    <row r="1826" spans="1:7" ht="12.75">
      <c r="A1826" s="5">
        <v>1945</v>
      </c>
      <c r="B1826" s="11" t="s">
        <v>2631</v>
      </c>
      <c r="C1826" s="13" t="s">
        <v>5111</v>
      </c>
      <c r="D1826" s="5" t="s">
        <v>4455</v>
      </c>
      <c r="E1826" s="3">
        <v>34.72</v>
      </c>
      <c r="F1826" s="4">
        <f t="shared" si="58"/>
        <v>35.185248</v>
      </c>
      <c r="G1826" s="14">
        <f t="shared" si="59"/>
        <v>35.2</v>
      </c>
    </row>
    <row r="1827" spans="1:7" ht="25.5">
      <c r="A1827" s="5">
        <v>1946</v>
      </c>
      <c r="B1827" s="11" t="s">
        <v>2632</v>
      </c>
      <c r="C1827" s="13" t="s">
        <v>4908</v>
      </c>
      <c r="D1827" s="5" t="s">
        <v>4998</v>
      </c>
      <c r="E1827" s="3">
        <v>28.93</v>
      </c>
      <c r="F1827" s="4">
        <f t="shared" si="58"/>
        <v>29.317662000000002</v>
      </c>
      <c r="G1827" s="14">
        <f t="shared" si="59"/>
        <v>29.3</v>
      </c>
    </row>
    <row r="1828" spans="1:7" ht="12.75">
      <c r="A1828" s="5">
        <v>1947</v>
      </c>
      <c r="B1828" s="11" t="s">
        <v>2633</v>
      </c>
      <c r="C1828" s="13" t="s">
        <v>4909</v>
      </c>
      <c r="D1828" s="5" t="s">
        <v>4994</v>
      </c>
      <c r="E1828" s="3">
        <v>11.57</v>
      </c>
      <c r="F1828" s="4">
        <f t="shared" si="58"/>
        <v>11.725038000000001</v>
      </c>
      <c r="G1828" s="14">
        <f t="shared" si="59"/>
        <v>11.7</v>
      </c>
    </row>
    <row r="1829" spans="1:7" ht="12.75">
      <c r="A1829" s="5">
        <v>1948</v>
      </c>
      <c r="B1829" s="11" t="s">
        <v>2634</v>
      </c>
      <c r="C1829" s="13" t="s">
        <v>4910</v>
      </c>
      <c r="D1829" s="5" t="s">
        <v>4994</v>
      </c>
      <c r="E1829" s="3">
        <v>11.57</v>
      </c>
      <c r="F1829" s="4">
        <f t="shared" si="58"/>
        <v>11.725038000000001</v>
      </c>
      <c r="G1829" s="14">
        <f t="shared" si="59"/>
        <v>11.7</v>
      </c>
    </row>
    <row r="1830" spans="1:7" ht="12.75">
      <c r="A1830" s="5">
        <v>1949</v>
      </c>
      <c r="B1830" s="11" t="s">
        <v>2635</v>
      </c>
      <c r="C1830" s="13" t="s">
        <v>4911</v>
      </c>
      <c r="D1830" s="5" t="s">
        <v>4992</v>
      </c>
      <c r="E1830" s="3">
        <v>5.79</v>
      </c>
      <c r="F1830" s="4">
        <f t="shared" si="58"/>
        <v>5.867586</v>
      </c>
      <c r="G1830" s="14">
        <f t="shared" si="59"/>
        <v>5.9</v>
      </c>
    </row>
    <row r="1831" spans="1:7" ht="12.75">
      <c r="A1831" s="5">
        <v>1950</v>
      </c>
      <c r="B1831" s="11" t="s">
        <v>2636</v>
      </c>
      <c r="C1831" s="13" t="s">
        <v>4912</v>
      </c>
      <c r="D1831" s="5" t="s">
        <v>4994</v>
      </c>
      <c r="E1831" s="3">
        <v>11.57</v>
      </c>
      <c r="F1831" s="4">
        <f t="shared" si="58"/>
        <v>11.725038000000001</v>
      </c>
      <c r="G1831" s="14">
        <f t="shared" si="59"/>
        <v>11.7</v>
      </c>
    </row>
    <row r="1832" spans="1:7" ht="12.75">
      <c r="A1832" s="5">
        <v>1951</v>
      </c>
      <c r="B1832" s="11" t="s">
        <v>2637</v>
      </c>
      <c r="C1832" s="13" t="s">
        <v>4913</v>
      </c>
      <c r="D1832" s="5" t="s">
        <v>4994</v>
      </c>
      <c r="E1832" s="3">
        <v>11.57</v>
      </c>
      <c r="F1832" s="4">
        <f t="shared" si="58"/>
        <v>11.725038000000001</v>
      </c>
      <c r="G1832" s="14">
        <f t="shared" si="59"/>
        <v>11.7</v>
      </c>
    </row>
    <row r="1833" spans="1:7" ht="12.75">
      <c r="A1833" s="5">
        <v>1952</v>
      </c>
      <c r="B1833" s="11" t="s">
        <v>2638</v>
      </c>
      <c r="C1833" s="13" t="s">
        <v>4914</v>
      </c>
      <c r="D1833" s="5" t="s">
        <v>4997</v>
      </c>
      <c r="E1833" s="3">
        <v>17.36</v>
      </c>
      <c r="F1833" s="4">
        <f t="shared" si="58"/>
        <v>17.592624</v>
      </c>
      <c r="G1833" s="14">
        <f t="shared" si="59"/>
        <v>17.6</v>
      </c>
    </row>
    <row r="1834" spans="1:7" ht="12.75">
      <c r="A1834" s="5">
        <v>1953</v>
      </c>
      <c r="B1834" s="11" t="s">
        <v>2639</v>
      </c>
      <c r="C1834" s="13" t="s">
        <v>4915</v>
      </c>
      <c r="D1834" s="5" t="s">
        <v>4997</v>
      </c>
      <c r="E1834" s="3">
        <v>17.36</v>
      </c>
      <c r="F1834" s="4">
        <f t="shared" si="58"/>
        <v>17.592624</v>
      </c>
      <c r="G1834" s="14">
        <f t="shared" si="59"/>
        <v>17.6</v>
      </c>
    </row>
    <row r="1835" spans="1:7" ht="12.75">
      <c r="A1835" s="5">
        <v>1954</v>
      </c>
      <c r="B1835" s="11" t="s">
        <v>2640</v>
      </c>
      <c r="C1835" s="13" t="s">
        <v>4916</v>
      </c>
      <c r="D1835" s="5" t="s">
        <v>4453</v>
      </c>
      <c r="E1835" s="3">
        <v>23.15</v>
      </c>
      <c r="F1835" s="4">
        <f t="shared" si="58"/>
        <v>23.46021</v>
      </c>
      <c r="G1835" s="14">
        <f t="shared" si="59"/>
        <v>23.5</v>
      </c>
    </row>
    <row r="1836" spans="1:7" ht="12.75">
      <c r="A1836" s="5">
        <v>1955</v>
      </c>
      <c r="B1836" s="11" t="s">
        <v>2641</v>
      </c>
      <c r="C1836" s="13" t="s">
        <v>4917</v>
      </c>
      <c r="D1836" s="5" t="s">
        <v>4998</v>
      </c>
      <c r="E1836" s="3">
        <v>28.93</v>
      </c>
      <c r="F1836" s="4">
        <f t="shared" si="58"/>
        <v>29.317662000000002</v>
      </c>
      <c r="G1836" s="14">
        <f t="shared" si="59"/>
        <v>29.3</v>
      </c>
    </row>
    <row r="1837" spans="1:7" ht="12.75">
      <c r="A1837" s="5">
        <v>1956</v>
      </c>
      <c r="B1837" s="11" t="s">
        <v>2642</v>
      </c>
      <c r="C1837" s="13" t="s">
        <v>4553</v>
      </c>
      <c r="D1837" s="5" t="s">
        <v>4454</v>
      </c>
      <c r="E1837" s="3">
        <v>72.33</v>
      </c>
      <c r="F1837" s="4">
        <f t="shared" si="58"/>
        <v>73.299222</v>
      </c>
      <c r="G1837" s="14">
        <f t="shared" si="59"/>
        <v>73.2</v>
      </c>
    </row>
    <row r="1838" spans="1:7" ht="12.75">
      <c r="A1838" s="5">
        <v>1957</v>
      </c>
      <c r="B1838" s="11" t="s">
        <v>2643</v>
      </c>
      <c r="C1838" s="13" t="s">
        <v>4554</v>
      </c>
      <c r="D1838" s="5" t="s">
        <v>4989</v>
      </c>
      <c r="E1838" s="3">
        <v>8.68</v>
      </c>
      <c r="F1838" s="4">
        <f t="shared" si="58"/>
        <v>8.796312</v>
      </c>
      <c r="G1838" s="14">
        <f t="shared" si="59"/>
        <v>8.8</v>
      </c>
    </row>
    <row r="1839" spans="1:7" ht="12.75">
      <c r="A1839" s="5">
        <v>1958</v>
      </c>
      <c r="B1839" s="11" t="s">
        <v>2644</v>
      </c>
      <c r="C1839" s="13" t="s">
        <v>4555</v>
      </c>
      <c r="D1839" s="5" t="s">
        <v>4994</v>
      </c>
      <c r="E1839" s="3">
        <v>11.57</v>
      </c>
      <c r="F1839" s="4">
        <f t="shared" si="58"/>
        <v>11.725038000000001</v>
      </c>
      <c r="G1839" s="14">
        <f t="shared" si="59"/>
        <v>11.7</v>
      </c>
    </row>
    <row r="1840" spans="1:7" ht="12.75">
      <c r="A1840" s="5">
        <v>1959</v>
      </c>
      <c r="B1840" s="11" t="s">
        <v>2645</v>
      </c>
      <c r="C1840" s="13" t="s">
        <v>4556</v>
      </c>
      <c r="D1840" s="5" t="s">
        <v>4989</v>
      </c>
      <c r="E1840" s="3">
        <v>8.68</v>
      </c>
      <c r="F1840" s="4">
        <f t="shared" si="58"/>
        <v>8.796312</v>
      </c>
      <c r="G1840" s="14">
        <f t="shared" si="59"/>
        <v>8.8</v>
      </c>
    </row>
    <row r="1841" spans="1:7" ht="12.75">
      <c r="A1841" s="5">
        <v>1960</v>
      </c>
      <c r="B1841" s="11" t="s">
        <v>2646</v>
      </c>
      <c r="C1841" s="13" t="s">
        <v>4557</v>
      </c>
      <c r="D1841" s="5" t="s">
        <v>4995</v>
      </c>
      <c r="E1841" s="3">
        <v>4.05</v>
      </c>
      <c r="F1841" s="4">
        <f t="shared" si="58"/>
        <v>4.1042700000000005</v>
      </c>
      <c r="G1841" s="14">
        <f t="shared" si="59"/>
        <v>4.1</v>
      </c>
    </row>
    <row r="1842" spans="1:7" ht="12.75">
      <c r="A1842" s="5">
        <v>1961</v>
      </c>
      <c r="B1842" s="11" t="s">
        <v>2647</v>
      </c>
      <c r="C1842" s="13" t="s">
        <v>4558</v>
      </c>
      <c r="D1842" s="5" t="s">
        <v>4453</v>
      </c>
      <c r="E1842" s="3">
        <v>23.15</v>
      </c>
      <c r="F1842" s="4">
        <f t="shared" si="58"/>
        <v>23.46021</v>
      </c>
      <c r="G1842" s="14">
        <f t="shared" si="59"/>
        <v>23.5</v>
      </c>
    </row>
    <row r="1843" spans="1:7" ht="12.75">
      <c r="A1843" s="5">
        <v>1962</v>
      </c>
      <c r="B1843" s="11" t="s">
        <v>2648</v>
      </c>
      <c r="C1843" s="13" t="s">
        <v>4559</v>
      </c>
      <c r="D1843" s="5" t="s">
        <v>4994</v>
      </c>
      <c r="E1843" s="3">
        <v>11.57</v>
      </c>
      <c r="F1843" s="4">
        <f t="shared" si="58"/>
        <v>11.725038000000001</v>
      </c>
      <c r="G1843" s="14">
        <f t="shared" si="59"/>
        <v>11.7</v>
      </c>
    </row>
    <row r="1844" spans="1:7" ht="12.75">
      <c r="A1844" s="5">
        <v>1963</v>
      </c>
      <c r="B1844" s="11" t="s">
        <v>2649</v>
      </c>
      <c r="C1844" s="13" t="s">
        <v>4560</v>
      </c>
      <c r="D1844" s="5" t="s">
        <v>4989</v>
      </c>
      <c r="E1844" s="3">
        <v>8.68</v>
      </c>
      <c r="F1844" s="4">
        <f t="shared" si="58"/>
        <v>8.796312</v>
      </c>
      <c r="G1844" s="14">
        <f t="shared" si="59"/>
        <v>8.8</v>
      </c>
    </row>
    <row r="1845" spans="1:7" ht="12.75">
      <c r="A1845" s="5">
        <v>1964</v>
      </c>
      <c r="B1845" s="11" t="s">
        <v>2650</v>
      </c>
      <c r="C1845" s="13" t="s">
        <v>4561</v>
      </c>
      <c r="D1845" s="5" t="s">
        <v>4994</v>
      </c>
      <c r="E1845" s="3">
        <v>11.57</v>
      </c>
      <c r="F1845" s="4">
        <f t="shared" si="58"/>
        <v>11.725038000000001</v>
      </c>
      <c r="G1845" s="14">
        <f t="shared" si="59"/>
        <v>11.7</v>
      </c>
    </row>
    <row r="1846" spans="1:7" ht="25.5">
      <c r="A1846" s="5">
        <v>1965</v>
      </c>
      <c r="B1846" s="11" t="s">
        <v>2651</v>
      </c>
      <c r="C1846" s="13" t="s">
        <v>4562</v>
      </c>
      <c r="D1846" s="5" t="s">
        <v>4997</v>
      </c>
      <c r="E1846" s="3">
        <v>17.36</v>
      </c>
      <c r="F1846" s="4">
        <f t="shared" si="58"/>
        <v>17.592624</v>
      </c>
      <c r="G1846" s="14">
        <f t="shared" si="59"/>
        <v>17.6</v>
      </c>
    </row>
    <row r="1847" spans="1:7" ht="25.5">
      <c r="A1847" s="5">
        <v>1966</v>
      </c>
      <c r="B1847" s="11" t="s">
        <v>2652</v>
      </c>
      <c r="C1847" s="13" t="s">
        <v>4563</v>
      </c>
      <c r="D1847" s="5" t="s">
        <v>4997</v>
      </c>
      <c r="E1847" s="3">
        <v>17.36</v>
      </c>
      <c r="F1847" s="4">
        <f t="shared" si="58"/>
        <v>17.592624</v>
      </c>
      <c r="G1847" s="14">
        <f t="shared" si="59"/>
        <v>17.6</v>
      </c>
    </row>
    <row r="1848" spans="1:7" ht="25.5">
      <c r="A1848" s="5">
        <v>1967</v>
      </c>
      <c r="B1848" s="11" t="s">
        <v>2653</v>
      </c>
      <c r="C1848" s="13" t="s">
        <v>4564</v>
      </c>
      <c r="D1848" s="5" t="s">
        <v>4997</v>
      </c>
      <c r="E1848" s="3">
        <v>17.36</v>
      </c>
      <c r="F1848" s="4">
        <f t="shared" si="58"/>
        <v>17.592624</v>
      </c>
      <c r="G1848" s="14">
        <f t="shared" si="59"/>
        <v>17.6</v>
      </c>
    </row>
    <row r="1849" spans="1:7" ht="25.5">
      <c r="A1849" s="5">
        <v>1968</v>
      </c>
      <c r="B1849" s="11" t="s">
        <v>2654</v>
      </c>
      <c r="C1849" s="13" t="s">
        <v>5218</v>
      </c>
      <c r="D1849" s="5" t="s">
        <v>4997</v>
      </c>
      <c r="E1849" s="3">
        <v>17.36</v>
      </c>
      <c r="F1849" s="4">
        <f t="shared" si="58"/>
        <v>17.592624</v>
      </c>
      <c r="G1849" s="14">
        <f t="shared" si="59"/>
        <v>17.6</v>
      </c>
    </row>
    <row r="1850" spans="1:7" ht="25.5">
      <c r="A1850" s="5">
        <v>1969</v>
      </c>
      <c r="B1850" s="11" t="s">
        <v>2655</v>
      </c>
      <c r="C1850" s="13" t="s">
        <v>5219</v>
      </c>
      <c r="D1850" s="5" t="s">
        <v>4997</v>
      </c>
      <c r="E1850" s="3">
        <v>17.36</v>
      </c>
      <c r="F1850" s="4">
        <f t="shared" si="58"/>
        <v>17.592624</v>
      </c>
      <c r="G1850" s="14">
        <f t="shared" si="59"/>
        <v>17.6</v>
      </c>
    </row>
    <row r="1851" spans="1:7" ht="12.75">
      <c r="A1851" s="5">
        <v>1970</v>
      </c>
      <c r="B1851" s="11" t="s">
        <v>2656</v>
      </c>
      <c r="C1851" s="13" t="s">
        <v>5220</v>
      </c>
      <c r="D1851" s="5" t="s">
        <v>4992</v>
      </c>
      <c r="E1851" s="3">
        <v>5.79</v>
      </c>
      <c r="F1851" s="4">
        <f t="shared" si="58"/>
        <v>5.867586</v>
      </c>
      <c r="G1851" s="14">
        <f t="shared" si="59"/>
        <v>5.9</v>
      </c>
    </row>
    <row r="1852" spans="1:7" ht="12.75">
      <c r="A1852" s="5">
        <v>1971</v>
      </c>
      <c r="B1852" s="11" t="s">
        <v>2657</v>
      </c>
      <c r="C1852" s="13" t="s">
        <v>5221</v>
      </c>
      <c r="D1852" s="5" t="s">
        <v>4989</v>
      </c>
      <c r="E1852" s="3">
        <v>8.68</v>
      </c>
      <c r="F1852" s="4">
        <f t="shared" si="58"/>
        <v>8.796312</v>
      </c>
      <c r="G1852" s="14">
        <f t="shared" si="59"/>
        <v>8.8</v>
      </c>
    </row>
    <row r="1853" spans="1:7" ht="12.75">
      <c r="A1853" s="5">
        <v>1972</v>
      </c>
      <c r="B1853" s="11" t="s">
        <v>2658</v>
      </c>
      <c r="C1853" s="13" t="s">
        <v>5222</v>
      </c>
      <c r="D1853" s="5" t="s">
        <v>4989</v>
      </c>
      <c r="E1853" s="3">
        <v>8.68</v>
      </c>
      <c r="F1853" s="4">
        <f t="shared" si="58"/>
        <v>8.796312</v>
      </c>
      <c r="G1853" s="14">
        <f t="shared" si="59"/>
        <v>8.8</v>
      </c>
    </row>
    <row r="1854" spans="1:7" ht="12.75">
      <c r="A1854" s="5">
        <v>1973</v>
      </c>
      <c r="B1854" s="11" t="s">
        <v>2659</v>
      </c>
      <c r="C1854" s="13" t="s">
        <v>5223</v>
      </c>
      <c r="D1854" s="5" t="s">
        <v>4989</v>
      </c>
      <c r="E1854" s="3">
        <v>8.68</v>
      </c>
      <c r="F1854" s="4">
        <f t="shared" si="58"/>
        <v>8.796312</v>
      </c>
      <c r="G1854" s="14">
        <f t="shared" si="59"/>
        <v>8.8</v>
      </c>
    </row>
    <row r="1855" spans="1:7" ht="12.75">
      <c r="A1855" s="5">
        <v>1974</v>
      </c>
      <c r="B1855" s="11" t="s">
        <v>2660</v>
      </c>
      <c r="C1855" s="13" t="s">
        <v>5224</v>
      </c>
      <c r="D1855" s="5" t="s">
        <v>4989</v>
      </c>
      <c r="E1855" s="3">
        <v>8.68</v>
      </c>
      <c r="F1855" s="4">
        <f t="shared" si="58"/>
        <v>8.796312</v>
      </c>
      <c r="G1855" s="14">
        <f t="shared" si="59"/>
        <v>8.8</v>
      </c>
    </row>
    <row r="1856" spans="1:7" ht="12.75">
      <c r="A1856" s="5">
        <v>1975</v>
      </c>
      <c r="B1856" s="11" t="s">
        <v>2661</v>
      </c>
      <c r="C1856" s="13" t="s">
        <v>5225</v>
      </c>
      <c r="D1856" s="5" t="s">
        <v>4989</v>
      </c>
      <c r="E1856" s="3">
        <v>8.68</v>
      </c>
      <c r="F1856" s="4">
        <f t="shared" si="58"/>
        <v>8.796312</v>
      </c>
      <c r="G1856" s="14">
        <f t="shared" si="59"/>
        <v>8.8</v>
      </c>
    </row>
    <row r="1857" spans="1:7" ht="12.75">
      <c r="A1857" s="5">
        <v>1976</v>
      </c>
      <c r="B1857" s="11" t="s">
        <v>2662</v>
      </c>
      <c r="C1857" s="13" t="s">
        <v>5226</v>
      </c>
      <c r="D1857" s="5" t="s">
        <v>4991</v>
      </c>
      <c r="E1857" s="3">
        <v>2.89</v>
      </c>
      <c r="F1857" s="4">
        <f t="shared" si="58"/>
        <v>2.928726</v>
      </c>
      <c r="G1857" s="14">
        <f t="shared" si="59"/>
        <v>2.9</v>
      </c>
    </row>
    <row r="1858" spans="1:7" ht="12.75">
      <c r="A1858" s="5">
        <v>1977</v>
      </c>
      <c r="B1858" s="11" t="s">
        <v>2663</v>
      </c>
      <c r="C1858" s="13" t="s">
        <v>5227</v>
      </c>
      <c r="D1858" s="5" t="s">
        <v>4996</v>
      </c>
      <c r="E1858" s="3">
        <v>6.94</v>
      </c>
      <c r="F1858" s="4">
        <f t="shared" si="58"/>
        <v>7.032996000000001</v>
      </c>
      <c r="G1858" s="14">
        <f t="shared" si="59"/>
        <v>7</v>
      </c>
    </row>
    <row r="1859" spans="1:7" ht="38.25">
      <c r="A1859" s="5">
        <v>1978</v>
      </c>
      <c r="B1859" s="11" t="s">
        <v>2664</v>
      </c>
      <c r="C1859" s="13" t="s">
        <v>5228</v>
      </c>
      <c r="D1859" s="5" t="s">
        <v>4997</v>
      </c>
      <c r="E1859" s="3">
        <v>17.36</v>
      </c>
      <c r="F1859" s="4">
        <f t="shared" si="58"/>
        <v>17.592624</v>
      </c>
      <c r="G1859" s="14">
        <f t="shared" si="59"/>
        <v>17.6</v>
      </c>
    </row>
    <row r="1860" spans="1:7" ht="12.75">
      <c r="A1860" s="5">
        <v>1979</v>
      </c>
      <c r="B1860" s="11" t="s">
        <v>2665</v>
      </c>
      <c r="C1860" s="13" t="s">
        <v>5229</v>
      </c>
      <c r="D1860" s="5" t="s">
        <v>4995</v>
      </c>
      <c r="E1860" s="3">
        <v>4.05</v>
      </c>
      <c r="F1860" s="4">
        <f t="shared" si="58"/>
        <v>4.1042700000000005</v>
      </c>
      <c r="G1860" s="14">
        <f t="shared" si="59"/>
        <v>4.1</v>
      </c>
    </row>
    <row r="1861" spans="1:7" ht="12.75">
      <c r="A1861" s="5">
        <v>1980</v>
      </c>
      <c r="B1861" s="11" t="s">
        <v>2666</v>
      </c>
      <c r="C1861" s="13" t="s">
        <v>5230</v>
      </c>
      <c r="D1861" s="5" t="s">
        <v>4997</v>
      </c>
      <c r="E1861" s="3">
        <v>17.36</v>
      </c>
      <c r="F1861" s="4">
        <f t="shared" si="58"/>
        <v>17.592624</v>
      </c>
      <c r="G1861" s="14">
        <f t="shared" si="59"/>
        <v>17.6</v>
      </c>
    </row>
    <row r="1862" spans="1:7" ht="12.75">
      <c r="A1862" s="5">
        <v>1981</v>
      </c>
      <c r="B1862" s="11" t="s">
        <v>2667</v>
      </c>
      <c r="C1862" s="13" t="s">
        <v>5231</v>
      </c>
      <c r="D1862" s="5" t="s">
        <v>4997</v>
      </c>
      <c r="E1862" s="3">
        <v>17.36</v>
      </c>
      <c r="F1862" s="4">
        <f t="shared" si="58"/>
        <v>17.592624</v>
      </c>
      <c r="G1862" s="14">
        <f t="shared" si="59"/>
        <v>17.6</v>
      </c>
    </row>
    <row r="1863" spans="1:7" ht="25.5">
      <c r="A1863" s="5">
        <v>1982</v>
      </c>
      <c r="B1863" s="11" t="s">
        <v>2668</v>
      </c>
      <c r="C1863" s="13" t="s">
        <v>5232</v>
      </c>
      <c r="D1863" s="5" t="s">
        <v>4990</v>
      </c>
      <c r="E1863" s="3">
        <v>1.47</v>
      </c>
      <c r="F1863" s="4">
        <f t="shared" si="58"/>
        <v>1.4896980000000002</v>
      </c>
      <c r="G1863" s="14">
        <f t="shared" si="59"/>
        <v>1.5</v>
      </c>
    </row>
    <row r="1864" spans="1:7" ht="12.75">
      <c r="A1864" s="5">
        <v>1983</v>
      </c>
      <c r="B1864" s="11" t="s">
        <v>2669</v>
      </c>
      <c r="C1864" s="13" t="s">
        <v>5233</v>
      </c>
      <c r="D1864" s="5" t="s">
        <v>4993</v>
      </c>
      <c r="E1864" s="3">
        <v>40.51</v>
      </c>
      <c r="F1864" s="4">
        <f t="shared" si="58"/>
        <v>41.052834000000004</v>
      </c>
      <c r="G1864" s="14">
        <f t="shared" si="59"/>
        <v>41.1</v>
      </c>
    </row>
    <row r="1865" spans="1:7" ht="12.75">
      <c r="A1865" s="5">
        <v>1984</v>
      </c>
      <c r="B1865" s="11" t="s">
        <v>2670</v>
      </c>
      <c r="C1865" s="13" t="s">
        <v>5234</v>
      </c>
      <c r="D1865" s="5" t="s">
        <v>4458</v>
      </c>
      <c r="E1865" s="3">
        <v>1.97</v>
      </c>
      <c r="F1865" s="4">
        <f t="shared" si="58"/>
        <v>1.9963980000000001</v>
      </c>
      <c r="G1865" s="14">
        <f t="shared" si="59"/>
        <v>2</v>
      </c>
    </row>
    <row r="1866" spans="1:7" ht="12.75">
      <c r="A1866" s="5">
        <v>1985</v>
      </c>
      <c r="B1866" s="11" t="s">
        <v>2671</v>
      </c>
      <c r="C1866" s="13" t="s">
        <v>5235</v>
      </c>
      <c r="D1866" s="5" t="s">
        <v>4459</v>
      </c>
      <c r="E1866" s="3">
        <v>0.58</v>
      </c>
      <c r="F1866" s="4">
        <f t="shared" si="58"/>
        <v>0.587772</v>
      </c>
      <c r="G1866" s="14">
        <f t="shared" si="59"/>
        <v>0.6</v>
      </c>
    </row>
    <row r="1867" spans="1:7" ht="12.75">
      <c r="A1867" s="5">
        <v>1986</v>
      </c>
      <c r="B1867" s="11" t="s">
        <v>2672</v>
      </c>
      <c r="C1867" s="13" t="s">
        <v>5236</v>
      </c>
      <c r="D1867" s="5" t="s">
        <v>4459</v>
      </c>
      <c r="E1867" s="3">
        <v>0.58</v>
      </c>
      <c r="F1867" s="4">
        <f t="shared" si="58"/>
        <v>0.587772</v>
      </c>
      <c r="G1867" s="14">
        <f t="shared" si="59"/>
        <v>0.6</v>
      </c>
    </row>
    <row r="1868" spans="1:7" ht="12.75">
      <c r="A1868" s="5">
        <v>1987</v>
      </c>
      <c r="B1868" s="11" t="s">
        <v>2673</v>
      </c>
      <c r="C1868" s="13" t="s">
        <v>5237</v>
      </c>
      <c r="D1868" s="5" t="s">
        <v>4453</v>
      </c>
      <c r="E1868" s="3">
        <v>23.15</v>
      </c>
      <c r="F1868" s="4">
        <f t="shared" si="58"/>
        <v>23.46021</v>
      </c>
      <c r="G1868" s="14">
        <f t="shared" si="59"/>
        <v>23.5</v>
      </c>
    </row>
    <row r="1869" spans="1:7" ht="12.75">
      <c r="A1869" s="5">
        <v>1988</v>
      </c>
      <c r="B1869" s="11" t="s">
        <v>2674</v>
      </c>
      <c r="C1869" s="13" t="s">
        <v>5238</v>
      </c>
      <c r="D1869" s="5" t="s">
        <v>4994</v>
      </c>
      <c r="E1869" s="3">
        <v>11.57</v>
      </c>
      <c r="F1869" s="4">
        <f t="shared" si="58"/>
        <v>11.725038000000001</v>
      </c>
      <c r="G1869" s="14">
        <f t="shared" si="59"/>
        <v>11.7</v>
      </c>
    </row>
    <row r="1870" spans="1:7" ht="12.75">
      <c r="A1870" s="5">
        <v>1989</v>
      </c>
      <c r="B1870" s="11" t="s">
        <v>2675</v>
      </c>
      <c r="C1870" s="13" t="s">
        <v>5239</v>
      </c>
      <c r="D1870" s="5" t="s">
        <v>4990</v>
      </c>
      <c r="E1870" s="3">
        <v>1.47</v>
      </c>
      <c r="F1870" s="4">
        <f t="shared" si="58"/>
        <v>1.4896980000000002</v>
      </c>
      <c r="G1870" s="14">
        <f t="shared" si="59"/>
        <v>1.5</v>
      </c>
    </row>
    <row r="1871" spans="1:7" ht="12.75">
      <c r="A1871" s="5">
        <v>1990</v>
      </c>
      <c r="B1871" s="11" t="s">
        <v>2676</v>
      </c>
      <c r="C1871" s="13" t="s">
        <v>5240</v>
      </c>
      <c r="D1871" s="5" t="s">
        <v>4992</v>
      </c>
      <c r="E1871" s="3">
        <v>5.79</v>
      </c>
      <c r="F1871" s="4">
        <f t="shared" si="58"/>
        <v>5.867586</v>
      </c>
      <c r="G1871" s="14">
        <f t="shared" si="59"/>
        <v>5.9</v>
      </c>
    </row>
    <row r="1872" spans="1:7" ht="12.75">
      <c r="A1872" s="5">
        <v>1991</v>
      </c>
      <c r="B1872" s="11" t="s">
        <v>2677</v>
      </c>
      <c r="C1872" s="13" t="s">
        <v>5241</v>
      </c>
      <c r="D1872" s="5" t="s">
        <v>4995</v>
      </c>
      <c r="E1872" s="3">
        <v>4.05</v>
      </c>
      <c r="F1872" s="4">
        <f t="shared" si="58"/>
        <v>4.1042700000000005</v>
      </c>
      <c r="G1872" s="14">
        <f t="shared" si="59"/>
        <v>4.1</v>
      </c>
    </row>
    <row r="1873" spans="1:7" ht="12.75">
      <c r="A1873" s="5">
        <v>1992</v>
      </c>
      <c r="B1873" s="11" t="s">
        <v>2678</v>
      </c>
      <c r="C1873" s="13" t="s">
        <v>5242</v>
      </c>
      <c r="D1873" s="5" t="s">
        <v>4995</v>
      </c>
      <c r="E1873" s="3">
        <v>4.05</v>
      </c>
      <c r="F1873" s="4">
        <f t="shared" si="58"/>
        <v>4.1042700000000005</v>
      </c>
      <c r="G1873" s="14">
        <f t="shared" si="59"/>
        <v>4.1</v>
      </c>
    </row>
    <row r="1874" spans="1:7" ht="12.75">
      <c r="A1874" s="5">
        <v>1993</v>
      </c>
      <c r="B1874" s="11" t="s">
        <v>2679</v>
      </c>
      <c r="C1874" s="13" t="s">
        <v>5243</v>
      </c>
      <c r="D1874" s="5" t="s">
        <v>4990</v>
      </c>
      <c r="E1874" s="3">
        <v>1.47</v>
      </c>
      <c r="F1874" s="4">
        <f t="shared" si="58"/>
        <v>1.4896980000000002</v>
      </c>
      <c r="G1874" s="14">
        <f t="shared" si="59"/>
        <v>1.5</v>
      </c>
    </row>
    <row r="1875" spans="1:7" ht="12.75">
      <c r="A1875" s="5">
        <v>1994</v>
      </c>
      <c r="B1875" s="11" t="s">
        <v>2680</v>
      </c>
      <c r="C1875" s="13" t="s">
        <v>5244</v>
      </c>
      <c r="D1875" s="5" t="s">
        <v>4995</v>
      </c>
      <c r="E1875" s="3">
        <v>4.05</v>
      </c>
      <c r="F1875" s="4">
        <f t="shared" si="58"/>
        <v>4.1042700000000005</v>
      </c>
      <c r="G1875" s="14">
        <f t="shared" si="59"/>
        <v>4.1</v>
      </c>
    </row>
    <row r="1876" spans="1:7" ht="12.75">
      <c r="A1876" s="5">
        <v>1995</v>
      </c>
      <c r="B1876" s="11" t="s">
        <v>2681</v>
      </c>
      <c r="C1876" s="13" t="s">
        <v>5245</v>
      </c>
      <c r="D1876" s="5" t="s">
        <v>4994</v>
      </c>
      <c r="E1876" s="3">
        <v>11.57</v>
      </c>
      <c r="F1876" s="4">
        <f aca="true" t="shared" si="60" ref="F1876:F1939">+E1876*$F$9</f>
        <v>11.725038000000001</v>
      </c>
      <c r="G1876" s="14">
        <f aca="true" t="shared" si="61" ref="G1876:G1939">IF(F1876&lt;2,ROUND(F1876*20,0)/20,IF(AND(F1876&gt;=2,F1876&lt;=50),ROUND(F1876*10,0)/10,IF(AND(F1876&gt;=50,F1876&lt;100),ROUND(F1876*5,0)/5,IF(AND(F1876&gt;=100,F1876&lt;500),ROUND(F1876*2,0)/2,IF(F1876&gt;=500,ROUND(F1876,0))))))</f>
        <v>11.7</v>
      </c>
    </row>
    <row r="1877" spans="1:7" ht="12.75">
      <c r="A1877" s="5">
        <v>1996</v>
      </c>
      <c r="B1877" s="11" t="s">
        <v>2682</v>
      </c>
      <c r="C1877" s="13" t="s">
        <v>5246</v>
      </c>
      <c r="D1877" s="5" t="s">
        <v>4994</v>
      </c>
      <c r="E1877" s="3">
        <v>11.57</v>
      </c>
      <c r="F1877" s="4">
        <f t="shared" si="60"/>
        <v>11.725038000000001</v>
      </c>
      <c r="G1877" s="14">
        <f t="shared" si="61"/>
        <v>11.7</v>
      </c>
    </row>
    <row r="1878" spans="1:7" ht="12.75">
      <c r="A1878" s="5">
        <v>1997</v>
      </c>
      <c r="B1878" s="11" t="s">
        <v>2683</v>
      </c>
      <c r="C1878" s="13" t="s">
        <v>5247</v>
      </c>
      <c r="D1878" s="5" t="s">
        <v>4992</v>
      </c>
      <c r="E1878" s="3">
        <v>5.79</v>
      </c>
      <c r="F1878" s="4">
        <f t="shared" si="60"/>
        <v>5.867586</v>
      </c>
      <c r="G1878" s="14">
        <f t="shared" si="61"/>
        <v>5.9</v>
      </c>
    </row>
    <row r="1879" spans="1:7" ht="12.75">
      <c r="A1879" s="5">
        <v>1998</v>
      </c>
      <c r="B1879" s="11" t="s">
        <v>2684</v>
      </c>
      <c r="C1879" s="13" t="s">
        <v>5248</v>
      </c>
      <c r="D1879" s="5" t="s">
        <v>4994</v>
      </c>
      <c r="E1879" s="3">
        <v>11.57</v>
      </c>
      <c r="F1879" s="4">
        <f t="shared" si="60"/>
        <v>11.725038000000001</v>
      </c>
      <c r="G1879" s="14">
        <f t="shared" si="61"/>
        <v>11.7</v>
      </c>
    </row>
    <row r="1880" spans="1:7" ht="12.75">
      <c r="A1880" s="5">
        <v>1999</v>
      </c>
      <c r="B1880" s="11" t="s">
        <v>2685</v>
      </c>
      <c r="C1880" s="13" t="s">
        <v>5249</v>
      </c>
      <c r="D1880" s="5" t="s">
        <v>4989</v>
      </c>
      <c r="E1880" s="3">
        <v>8.68</v>
      </c>
      <c r="F1880" s="4">
        <f t="shared" si="60"/>
        <v>8.796312</v>
      </c>
      <c r="G1880" s="14">
        <f t="shared" si="61"/>
        <v>8.8</v>
      </c>
    </row>
    <row r="1881" spans="1:7" ht="12.75">
      <c r="A1881" s="5">
        <v>2000</v>
      </c>
      <c r="B1881" s="11" t="s">
        <v>2686</v>
      </c>
      <c r="C1881" s="13" t="s">
        <v>5250</v>
      </c>
      <c r="D1881" s="5" t="s">
        <v>4996</v>
      </c>
      <c r="E1881" s="3">
        <v>6.94</v>
      </c>
      <c r="F1881" s="4">
        <f t="shared" si="60"/>
        <v>7.032996000000001</v>
      </c>
      <c r="G1881" s="14">
        <f t="shared" si="61"/>
        <v>7</v>
      </c>
    </row>
    <row r="1882" spans="1:7" ht="12.75">
      <c r="A1882" s="5">
        <v>2001</v>
      </c>
      <c r="B1882" s="11" t="s">
        <v>2687</v>
      </c>
      <c r="C1882" s="13" t="s">
        <v>5251</v>
      </c>
      <c r="D1882" s="5" t="s">
        <v>4989</v>
      </c>
      <c r="E1882" s="3">
        <v>8.68</v>
      </c>
      <c r="F1882" s="4">
        <f t="shared" si="60"/>
        <v>8.796312</v>
      </c>
      <c r="G1882" s="14">
        <f t="shared" si="61"/>
        <v>8.8</v>
      </c>
    </row>
    <row r="1883" spans="1:7" ht="12.75">
      <c r="A1883" s="5">
        <v>2002</v>
      </c>
      <c r="B1883" s="11" t="s">
        <v>2688</v>
      </c>
      <c r="C1883" s="13" t="s">
        <v>5252</v>
      </c>
      <c r="D1883" s="5" t="s">
        <v>4989</v>
      </c>
      <c r="E1883" s="3">
        <v>8.68</v>
      </c>
      <c r="F1883" s="4">
        <f t="shared" si="60"/>
        <v>8.796312</v>
      </c>
      <c r="G1883" s="14">
        <f t="shared" si="61"/>
        <v>8.8</v>
      </c>
    </row>
    <row r="1884" spans="1:7" ht="12.75">
      <c r="A1884" s="5">
        <v>2003</v>
      </c>
      <c r="B1884" s="11" t="s">
        <v>2689</v>
      </c>
      <c r="C1884" s="13" t="s">
        <v>5253</v>
      </c>
      <c r="D1884" s="5" t="s">
        <v>4989</v>
      </c>
      <c r="E1884" s="3">
        <v>8.68</v>
      </c>
      <c r="F1884" s="4">
        <f t="shared" si="60"/>
        <v>8.796312</v>
      </c>
      <c r="G1884" s="14">
        <f t="shared" si="61"/>
        <v>8.8</v>
      </c>
    </row>
    <row r="1885" spans="1:7" ht="12.75">
      <c r="A1885" s="5">
        <v>2004</v>
      </c>
      <c r="B1885" s="11" t="s">
        <v>2690</v>
      </c>
      <c r="C1885" s="13" t="s">
        <v>5254</v>
      </c>
      <c r="D1885" s="5" t="s">
        <v>4989</v>
      </c>
      <c r="E1885" s="3">
        <v>8.68</v>
      </c>
      <c r="F1885" s="4">
        <f t="shared" si="60"/>
        <v>8.796312</v>
      </c>
      <c r="G1885" s="14">
        <f t="shared" si="61"/>
        <v>8.8</v>
      </c>
    </row>
    <row r="1886" spans="1:7" ht="12.75">
      <c r="A1886" s="5">
        <v>2005</v>
      </c>
      <c r="B1886" s="11" t="s">
        <v>2691</v>
      </c>
      <c r="C1886" s="13" t="s">
        <v>5255</v>
      </c>
      <c r="D1886" s="5" t="s">
        <v>4989</v>
      </c>
      <c r="E1886" s="3">
        <v>8.68</v>
      </c>
      <c r="F1886" s="4">
        <f t="shared" si="60"/>
        <v>8.796312</v>
      </c>
      <c r="G1886" s="14">
        <f t="shared" si="61"/>
        <v>8.8</v>
      </c>
    </row>
    <row r="1887" spans="1:7" ht="12.75">
      <c r="A1887" s="5">
        <v>2006</v>
      </c>
      <c r="B1887" s="11" t="s">
        <v>2692</v>
      </c>
      <c r="C1887" s="13" t="s">
        <v>5256</v>
      </c>
      <c r="D1887" s="5" t="s">
        <v>4989</v>
      </c>
      <c r="E1887" s="3">
        <v>8.68</v>
      </c>
      <c r="F1887" s="4">
        <f t="shared" si="60"/>
        <v>8.796312</v>
      </c>
      <c r="G1887" s="14">
        <f t="shared" si="61"/>
        <v>8.8</v>
      </c>
    </row>
    <row r="1888" spans="1:7" ht="12.75">
      <c r="A1888" s="5">
        <v>2007</v>
      </c>
      <c r="B1888" s="11" t="s">
        <v>3904</v>
      </c>
      <c r="C1888" s="13" t="s">
        <v>5257</v>
      </c>
      <c r="D1888" s="5" t="s">
        <v>4989</v>
      </c>
      <c r="E1888" s="3">
        <v>8.68</v>
      </c>
      <c r="F1888" s="4">
        <f t="shared" si="60"/>
        <v>8.796312</v>
      </c>
      <c r="G1888" s="14">
        <f t="shared" si="61"/>
        <v>8.8</v>
      </c>
    </row>
    <row r="1889" spans="1:7" ht="12.75">
      <c r="A1889" s="5">
        <v>2008</v>
      </c>
      <c r="B1889" s="11" t="s">
        <v>3905</v>
      </c>
      <c r="C1889" s="13" t="s">
        <v>5258</v>
      </c>
      <c r="D1889" s="5" t="s">
        <v>4989</v>
      </c>
      <c r="E1889" s="3">
        <v>8.68</v>
      </c>
      <c r="F1889" s="4">
        <f t="shared" si="60"/>
        <v>8.796312</v>
      </c>
      <c r="G1889" s="14">
        <f t="shared" si="61"/>
        <v>8.8</v>
      </c>
    </row>
    <row r="1890" spans="1:7" ht="12.75">
      <c r="A1890" s="5">
        <v>2009</v>
      </c>
      <c r="B1890" s="11" t="s">
        <v>3906</v>
      </c>
      <c r="C1890" s="13" t="s">
        <v>5259</v>
      </c>
      <c r="D1890" s="5" t="s">
        <v>4989</v>
      </c>
      <c r="E1890" s="3">
        <v>8.68</v>
      </c>
      <c r="F1890" s="4">
        <f t="shared" si="60"/>
        <v>8.796312</v>
      </c>
      <c r="G1890" s="14">
        <f t="shared" si="61"/>
        <v>8.8</v>
      </c>
    </row>
    <row r="1891" spans="1:7" ht="12.75">
      <c r="A1891" s="5">
        <v>2010</v>
      </c>
      <c r="B1891" s="11" t="s">
        <v>3907</v>
      </c>
      <c r="C1891" s="13" t="s">
        <v>5260</v>
      </c>
      <c r="D1891" s="5" t="s">
        <v>4989</v>
      </c>
      <c r="E1891" s="3">
        <v>8.68</v>
      </c>
      <c r="F1891" s="4">
        <f t="shared" si="60"/>
        <v>8.796312</v>
      </c>
      <c r="G1891" s="14">
        <f t="shared" si="61"/>
        <v>8.8</v>
      </c>
    </row>
    <row r="1892" spans="1:7" ht="12.75">
      <c r="A1892" s="5">
        <v>2011</v>
      </c>
      <c r="B1892" s="11" t="s">
        <v>3908</v>
      </c>
      <c r="C1892" s="13" t="s">
        <v>5261</v>
      </c>
      <c r="D1892" s="5" t="s">
        <v>4989</v>
      </c>
      <c r="E1892" s="3">
        <v>8.68</v>
      </c>
      <c r="F1892" s="4">
        <f t="shared" si="60"/>
        <v>8.796312</v>
      </c>
      <c r="G1892" s="14">
        <f t="shared" si="61"/>
        <v>8.8</v>
      </c>
    </row>
    <row r="1893" spans="1:7" ht="12.75">
      <c r="A1893" s="5">
        <v>2012</v>
      </c>
      <c r="B1893" s="11" t="s">
        <v>3909</v>
      </c>
      <c r="C1893" s="13" t="s">
        <v>5262</v>
      </c>
      <c r="D1893" s="5" t="s">
        <v>4989</v>
      </c>
      <c r="E1893" s="3">
        <v>8.68</v>
      </c>
      <c r="F1893" s="4">
        <f t="shared" si="60"/>
        <v>8.796312</v>
      </c>
      <c r="G1893" s="14">
        <f t="shared" si="61"/>
        <v>8.8</v>
      </c>
    </row>
    <row r="1894" spans="1:7" ht="12.75">
      <c r="A1894" s="5">
        <v>2013</v>
      </c>
      <c r="B1894" s="11" t="s">
        <v>3910</v>
      </c>
      <c r="C1894" s="13" t="s">
        <v>5263</v>
      </c>
      <c r="D1894" s="5" t="s">
        <v>4994</v>
      </c>
      <c r="E1894" s="3">
        <v>11.57</v>
      </c>
      <c r="F1894" s="4">
        <f t="shared" si="60"/>
        <v>11.725038000000001</v>
      </c>
      <c r="G1894" s="14">
        <f t="shared" si="61"/>
        <v>11.7</v>
      </c>
    </row>
    <row r="1895" spans="1:7" ht="12.75">
      <c r="A1895" s="5">
        <v>2014</v>
      </c>
      <c r="B1895" s="11" t="s">
        <v>3911</v>
      </c>
      <c r="C1895" s="13" t="s">
        <v>5264</v>
      </c>
      <c r="D1895" s="5" t="s">
        <v>4989</v>
      </c>
      <c r="E1895" s="3">
        <v>8.68</v>
      </c>
      <c r="F1895" s="4">
        <f t="shared" si="60"/>
        <v>8.796312</v>
      </c>
      <c r="G1895" s="14">
        <f t="shared" si="61"/>
        <v>8.8</v>
      </c>
    </row>
    <row r="1896" spans="1:7" ht="12.75">
      <c r="A1896" s="5">
        <v>2015</v>
      </c>
      <c r="B1896" s="11" t="s">
        <v>3912</v>
      </c>
      <c r="C1896" s="13" t="s">
        <v>5265</v>
      </c>
      <c r="D1896" s="5" t="s">
        <v>4989</v>
      </c>
      <c r="E1896" s="3">
        <v>8.68</v>
      </c>
      <c r="F1896" s="4">
        <f t="shared" si="60"/>
        <v>8.796312</v>
      </c>
      <c r="G1896" s="14">
        <f t="shared" si="61"/>
        <v>8.8</v>
      </c>
    </row>
    <row r="1897" spans="1:7" ht="12.75">
      <c r="A1897" s="5">
        <v>2016</v>
      </c>
      <c r="B1897" s="11" t="s">
        <v>3913</v>
      </c>
      <c r="C1897" s="13" t="s">
        <v>5266</v>
      </c>
      <c r="D1897" s="5" t="s">
        <v>4994</v>
      </c>
      <c r="E1897" s="3">
        <v>11.57</v>
      </c>
      <c r="F1897" s="4">
        <f t="shared" si="60"/>
        <v>11.725038000000001</v>
      </c>
      <c r="G1897" s="14">
        <f t="shared" si="61"/>
        <v>11.7</v>
      </c>
    </row>
    <row r="1898" spans="1:7" ht="12.75">
      <c r="A1898" s="5">
        <v>2017</v>
      </c>
      <c r="B1898" s="11" t="s">
        <v>3914</v>
      </c>
      <c r="C1898" s="13" t="s">
        <v>5267</v>
      </c>
      <c r="D1898" s="5" t="s">
        <v>4994</v>
      </c>
      <c r="E1898" s="3">
        <v>11.57</v>
      </c>
      <c r="F1898" s="4">
        <f t="shared" si="60"/>
        <v>11.725038000000001</v>
      </c>
      <c r="G1898" s="14">
        <f t="shared" si="61"/>
        <v>11.7</v>
      </c>
    </row>
    <row r="1899" spans="1:7" ht="12.75">
      <c r="A1899" s="5">
        <v>2018</v>
      </c>
      <c r="B1899" s="11" t="s">
        <v>3915</v>
      </c>
      <c r="C1899" s="13" t="s">
        <v>5268</v>
      </c>
      <c r="D1899" s="5" t="s">
        <v>4989</v>
      </c>
      <c r="E1899" s="3">
        <v>8.68</v>
      </c>
      <c r="F1899" s="4">
        <f t="shared" si="60"/>
        <v>8.796312</v>
      </c>
      <c r="G1899" s="14">
        <f t="shared" si="61"/>
        <v>8.8</v>
      </c>
    </row>
    <row r="1900" spans="1:7" ht="12.75">
      <c r="A1900" s="5">
        <v>2019</v>
      </c>
      <c r="B1900" s="11" t="s">
        <v>3916</v>
      </c>
      <c r="C1900" s="13" t="s">
        <v>5269</v>
      </c>
      <c r="D1900" s="5" t="s">
        <v>4989</v>
      </c>
      <c r="E1900" s="3">
        <v>8.68</v>
      </c>
      <c r="F1900" s="4">
        <f t="shared" si="60"/>
        <v>8.796312</v>
      </c>
      <c r="G1900" s="14">
        <f t="shared" si="61"/>
        <v>8.8</v>
      </c>
    </row>
    <row r="1901" spans="1:7" ht="12.75">
      <c r="A1901" s="5">
        <v>2020</v>
      </c>
      <c r="B1901" s="11" t="s">
        <v>3917</v>
      </c>
      <c r="C1901" s="13" t="s">
        <v>5270</v>
      </c>
      <c r="D1901" s="5" t="s">
        <v>4989</v>
      </c>
      <c r="E1901" s="3">
        <v>8.68</v>
      </c>
      <c r="F1901" s="4">
        <f t="shared" si="60"/>
        <v>8.796312</v>
      </c>
      <c r="G1901" s="14">
        <f t="shared" si="61"/>
        <v>8.8</v>
      </c>
    </row>
    <row r="1902" spans="1:7" ht="12.75">
      <c r="A1902" s="5">
        <v>2021</v>
      </c>
      <c r="B1902" s="11" t="s">
        <v>3918</v>
      </c>
      <c r="C1902" s="13" t="s">
        <v>5271</v>
      </c>
      <c r="D1902" s="5" t="s">
        <v>4989</v>
      </c>
      <c r="E1902" s="3">
        <v>8.68</v>
      </c>
      <c r="F1902" s="4">
        <f t="shared" si="60"/>
        <v>8.796312</v>
      </c>
      <c r="G1902" s="14">
        <f t="shared" si="61"/>
        <v>8.8</v>
      </c>
    </row>
    <row r="1903" spans="1:7" ht="12.75">
      <c r="A1903" s="5">
        <v>2022</v>
      </c>
      <c r="B1903" s="11" t="s">
        <v>3919</v>
      </c>
      <c r="C1903" s="13" t="s">
        <v>5272</v>
      </c>
      <c r="D1903" s="5" t="s">
        <v>4989</v>
      </c>
      <c r="E1903" s="3">
        <v>8.68</v>
      </c>
      <c r="F1903" s="4">
        <f t="shared" si="60"/>
        <v>8.796312</v>
      </c>
      <c r="G1903" s="14">
        <f t="shared" si="61"/>
        <v>8.8</v>
      </c>
    </row>
    <row r="1904" spans="1:7" ht="12.75">
      <c r="A1904" s="5">
        <v>2023</v>
      </c>
      <c r="B1904" s="11" t="s">
        <v>3920</v>
      </c>
      <c r="C1904" s="13" t="s">
        <v>5273</v>
      </c>
      <c r="D1904" s="5" t="s">
        <v>4989</v>
      </c>
      <c r="E1904" s="3">
        <v>8.68</v>
      </c>
      <c r="F1904" s="4">
        <f t="shared" si="60"/>
        <v>8.796312</v>
      </c>
      <c r="G1904" s="14">
        <f t="shared" si="61"/>
        <v>8.8</v>
      </c>
    </row>
    <row r="1905" spans="1:7" ht="12.75">
      <c r="A1905" s="5">
        <v>2024</v>
      </c>
      <c r="B1905" s="11" t="s">
        <v>3921</v>
      </c>
      <c r="C1905" s="13" t="s">
        <v>4256</v>
      </c>
      <c r="D1905" s="5" t="s">
        <v>4989</v>
      </c>
      <c r="E1905" s="3">
        <v>8.68</v>
      </c>
      <c r="F1905" s="4">
        <f t="shared" si="60"/>
        <v>8.796312</v>
      </c>
      <c r="G1905" s="14">
        <f t="shared" si="61"/>
        <v>8.8</v>
      </c>
    </row>
    <row r="1906" spans="1:7" ht="12.75">
      <c r="A1906" s="5">
        <v>2025</v>
      </c>
      <c r="B1906" s="11" t="s">
        <v>3922</v>
      </c>
      <c r="C1906" s="13" t="s">
        <v>4257</v>
      </c>
      <c r="D1906" s="5" t="s">
        <v>4989</v>
      </c>
      <c r="E1906" s="3">
        <v>8.68</v>
      </c>
      <c r="F1906" s="4">
        <f t="shared" si="60"/>
        <v>8.796312</v>
      </c>
      <c r="G1906" s="14">
        <f t="shared" si="61"/>
        <v>8.8</v>
      </c>
    </row>
    <row r="1907" spans="1:7" ht="12.75">
      <c r="A1907" s="5">
        <v>2026</v>
      </c>
      <c r="B1907" s="11" t="s">
        <v>1219</v>
      </c>
      <c r="C1907" s="13" t="s">
        <v>4258</v>
      </c>
      <c r="D1907" s="5" t="s">
        <v>4996</v>
      </c>
      <c r="E1907" s="3">
        <v>6.94</v>
      </c>
      <c r="F1907" s="4">
        <f t="shared" si="60"/>
        <v>7.032996000000001</v>
      </c>
      <c r="G1907" s="14">
        <f t="shared" si="61"/>
        <v>7</v>
      </c>
    </row>
    <row r="1908" spans="1:7" ht="12.75">
      <c r="A1908" s="5">
        <v>2027</v>
      </c>
      <c r="B1908" s="11" t="s">
        <v>1220</v>
      </c>
      <c r="C1908" s="13" t="s">
        <v>4259</v>
      </c>
      <c r="D1908" s="5" t="s">
        <v>4996</v>
      </c>
      <c r="E1908" s="3">
        <v>6.94</v>
      </c>
      <c r="F1908" s="4">
        <f t="shared" si="60"/>
        <v>7.032996000000001</v>
      </c>
      <c r="G1908" s="14">
        <f t="shared" si="61"/>
        <v>7</v>
      </c>
    </row>
    <row r="1909" spans="1:7" ht="12.75">
      <c r="A1909" s="5">
        <v>2028</v>
      </c>
      <c r="B1909" s="11" t="s">
        <v>1221</v>
      </c>
      <c r="C1909" s="13" t="s">
        <v>4260</v>
      </c>
      <c r="D1909" s="5" t="s">
        <v>4996</v>
      </c>
      <c r="E1909" s="3">
        <v>6.94</v>
      </c>
      <c r="F1909" s="4">
        <f t="shared" si="60"/>
        <v>7.032996000000001</v>
      </c>
      <c r="G1909" s="14">
        <f t="shared" si="61"/>
        <v>7</v>
      </c>
    </row>
    <row r="1910" spans="1:7" ht="12.75">
      <c r="A1910" s="5">
        <v>2029</v>
      </c>
      <c r="B1910" s="11" t="s">
        <v>1222</v>
      </c>
      <c r="C1910" s="13" t="s">
        <v>4261</v>
      </c>
      <c r="D1910" s="5" t="s">
        <v>4989</v>
      </c>
      <c r="E1910" s="3">
        <v>8.68</v>
      </c>
      <c r="F1910" s="4">
        <f t="shared" si="60"/>
        <v>8.796312</v>
      </c>
      <c r="G1910" s="14">
        <f t="shared" si="61"/>
        <v>8.8</v>
      </c>
    </row>
    <row r="1911" spans="1:7" ht="12.75">
      <c r="A1911" s="5">
        <v>2030</v>
      </c>
      <c r="B1911" s="11" t="s">
        <v>1223</v>
      </c>
      <c r="C1911" s="13" t="s">
        <v>4262</v>
      </c>
      <c r="D1911" s="5" t="s">
        <v>4989</v>
      </c>
      <c r="E1911" s="3">
        <v>8.68</v>
      </c>
      <c r="F1911" s="4">
        <f t="shared" si="60"/>
        <v>8.796312</v>
      </c>
      <c r="G1911" s="14">
        <f t="shared" si="61"/>
        <v>8.8</v>
      </c>
    </row>
    <row r="1912" spans="1:7" ht="12.75">
      <c r="A1912" s="5">
        <v>2031</v>
      </c>
      <c r="B1912" s="11" t="s">
        <v>1224</v>
      </c>
      <c r="C1912" s="13" t="s">
        <v>4263</v>
      </c>
      <c r="D1912" s="5" t="s">
        <v>4989</v>
      </c>
      <c r="E1912" s="3">
        <v>8.68</v>
      </c>
      <c r="F1912" s="4">
        <f t="shared" si="60"/>
        <v>8.796312</v>
      </c>
      <c r="G1912" s="14">
        <f t="shared" si="61"/>
        <v>8.8</v>
      </c>
    </row>
    <row r="1913" spans="1:7" ht="12.75">
      <c r="A1913" s="5">
        <v>2032</v>
      </c>
      <c r="B1913" s="11" t="s">
        <v>1225</v>
      </c>
      <c r="C1913" s="13" t="s">
        <v>4264</v>
      </c>
      <c r="D1913" s="5" t="s">
        <v>4989</v>
      </c>
      <c r="E1913" s="3">
        <v>8.68</v>
      </c>
      <c r="F1913" s="4">
        <f t="shared" si="60"/>
        <v>8.796312</v>
      </c>
      <c r="G1913" s="14">
        <f t="shared" si="61"/>
        <v>8.8</v>
      </c>
    </row>
    <row r="1914" spans="1:7" ht="12.75">
      <c r="A1914" s="5">
        <v>2033</v>
      </c>
      <c r="B1914" s="11" t="s">
        <v>1226</v>
      </c>
      <c r="C1914" s="13" t="s">
        <v>4265</v>
      </c>
      <c r="D1914" s="5" t="s">
        <v>4994</v>
      </c>
      <c r="E1914" s="3">
        <v>11.57</v>
      </c>
      <c r="F1914" s="4">
        <f t="shared" si="60"/>
        <v>11.725038000000001</v>
      </c>
      <c r="G1914" s="14">
        <f t="shared" si="61"/>
        <v>11.7</v>
      </c>
    </row>
    <row r="1915" spans="1:7" ht="12.75">
      <c r="A1915" s="5">
        <v>2034</v>
      </c>
      <c r="B1915" s="11" t="s">
        <v>1227</v>
      </c>
      <c r="C1915" s="13" t="s">
        <v>4266</v>
      </c>
      <c r="D1915" s="5" t="s">
        <v>4989</v>
      </c>
      <c r="E1915" s="3">
        <v>8.68</v>
      </c>
      <c r="F1915" s="4">
        <f t="shared" si="60"/>
        <v>8.796312</v>
      </c>
      <c r="G1915" s="14">
        <f t="shared" si="61"/>
        <v>8.8</v>
      </c>
    </row>
    <row r="1916" spans="1:7" ht="12.75">
      <c r="A1916" s="5">
        <v>2035</v>
      </c>
      <c r="B1916" s="11" t="s">
        <v>1228</v>
      </c>
      <c r="C1916" s="13" t="s">
        <v>4267</v>
      </c>
      <c r="D1916" s="5" t="s">
        <v>4989</v>
      </c>
      <c r="E1916" s="3">
        <v>8.68</v>
      </c>
      <c r="F1916" s="4">
        <f t="shared" si="60"/>
        <v>8.796312</v>
      </c>
      <c r="G1916" s="14">
        <f t="shared" si="61"/>
        <v>8.8</v>
      </c>
    </row>
    <row r="1917" spans="1:7" ht="12.75">
      <c r="A1917" s="5">
        <v>2036</v>
      </c>
      <c r="B1917" s="11" t="s">
        <v>1229</v>
      </c>
      <c r="C1917" s="13" t="s">
        <v>4268</v>
      </c>
      <c r="D1917" s="5" t="s">
        <v>4989</v>
      </c>
      <c r="E1917" s="3">
        <v>8.68</v>
      </c>
      <c r="F1917" s="4">
        <f t="shared" si="60"/>
        <v>8.796312</v>
      </c>
      <c r="G1917" s="14">
        <f t="shared" si="61"/>
        <v>8.8</v>
      </c>
    </row>
    <row r="1918" spans="1:7" ht="12.75">
      <c r="A1918" s="5">
        <v>2037</v>
      </c>
      <c r="B1918" s="11" t="s">
        <v>1230</v>
      </c>
      <c r="C1918" s="13" t="s">
        <v>4269</v>
      </c>
      <c r="D1918" s="5" t="s">
        <v>4998</v>
      </c>
      <c r="E1918" s="3">
        <v>28.93</v>
      </c>
      <c r="F1918" s="4">
        <f t="shared" si="60"/>
        <v>29.317662000000002</v>
      </c>
      <c r="G1918" s="14">
        <f t="shared" si="61"/>
        <v>29.3</v>
      </c>
    </row>
    <row r="1919" spans="1:7" ht="12.75">
      <c r="A1919" s="5">
        <v>2038</v>
      </c>
      <c r="B1919" s="11" t="s">
        <v>1231</v>
      </c>
      <c r="C1919" s="13" t="s">
        <v>4270</v>
      </c>
      <c r="D1919" s="5" t="s">
        <v>4998</v>
      </c>
      <c r="E1919" s="3">
        <v>28.93</v>
      </c>
      <c r="F1919" s="4">
        <f t="shared" si="60"/>
        <v>29.317662000000002</v>
      </c>
      <c r="G1919" s="14">
        <f t="shared" si="61"/>
        <v>29.3</v>
      </c>
    </row>
    <row r="1920" spans="1:7" ht="12.75">
      <c r="A1920" s="5">
        <v>2039</v>
      </c>
      <c r="B1920" s="11" t="s">
        <v>1232</v>
      </c>
      <c r="C1920" s="13" t="s">
        <v>4271</v>
      </c>
      <c r="D1920" s="5" t="s">
        <v>4989</v>
      </c>
      <c r="E1920" s="3">
        <v>8.68</v>
      </c>
      <c r="F1920" s="4">
        <f t="shared" si="60"/>
        <v>8.796312</v>
      </c>
      <c r="G1920" s="14">
        <f t="shared" si="61"/>
        <v>8.8</v>
      </c>
    </row>
    <row r="1921" spans="1:7" ht="12.75">
      <c r="A1921" s="5">
        <v>2040</v>
      </c>
      <c r="B1921" s="11" t="s">
        <v>1233</v>
      </c>
      <c r="C1921" s="13" t="s">
        <v>4272</v>
      </c>
      <c r="D1921" s="5" t="s">
        <v>4996</v>
      </c>
      <c r="E1921" s="3">
        <v>6.94</v>
      </c>
      <c r="F1921" s="4">
        <f t="shared" si="60"/>
        <v>7.032996000000001</v>
      </c>
      <c r="G1921" s="14">
        <f t="shared" si="61"/>
        <v>7</v>
      </c>
    </row>
    <row r="1922" spans="1:7" ht="12.75">
      <c r="A1922" s="5">
        <v>2041</v>
      </c>
      <c r="B1922" s="11" t="s">
        <v>1234</v>
      </c>
      <c r="C1922" s="13" t="s">
        <v>4273</v>
      </c>
      <c r="D1922" s="5" t="s">
        <v>4996</v>
      </c>
      <c r="E1922" s="3">
        <v>6.94</v>
      </c>
      <c r="F1922" s="4">
        <f t="shared" si="60"/>
        <v>7.032996000000001</v>
      </c>
      <c r="G1922" s="14">
        <f t="shared" si="61"/>
        <v>7</v>
      </c>
    </row>
    <row r="1923" spans="1:7" ht="12.75">
      <c r="A1923" s="5">
        <v>2042</v>
      </c>
      <c r="B1923" s="11" t="s">
        <v>1235</v>
      </c>
      <c r="C1923" s="13" t="s">
        <v>4274</v>
      </c>
      <c r="D1923" s="5" t="s">
        <v>4989</v>
      </c>
      <c r="E1923" s="3">
        <v>8.68</v>
      </c>
      <c r="F1923" s="4">
        <f t="shared" si="60"/>
        <v>8.796312</v>
      </c>
      <c r="G1923" s="14">
        <f t="shared" si="61"/>
        <v>8.8</v>
      </c>
    </row>
    <row r="1924" spans="1:7" ht="12.75">
      <c r="A1924" s="5">
        <v>2043</v>
      </c>
      <c r="B1924" s="11" t="s">
        <v>1236</v>
      </c>
      <c r="C1924" s="13" t="s">
        <v>4275</v>
      </c>
      <c r="D1924" s="5" t="s">
        <v>4989</v>
      </c>
      <c r="E1924" s="3">
        <v>8.68</v>
      </c>
      <c r="F1924" s="4">
        <f t="shared" si="60"/>
        <v>8.796312</v>
      </c>
      <c r="G1924" s="14">
        <f t="shared" si="61"/>
        <v>8.8</v>
      </c>
    </row>
    <row r="1925" spans="1:7" ht="12.75">
      <c r="A1925" s="5">
        <v>2044</v>
      </c>
      <c r="B1925" s="11" t="s">
        <v>1237</v>
      </c>
      <c r="C1925" s="13" t="s">
        <v>4276</v>
      </c>
      <c r="D1925" s="5" t="s">
        <v>4992</v>
      </c>
      <c r="E1925" s="3">
        <v>5.79</v>
      </c>
      <c r="F1925" s="4">
        <f t="shared" si="60"/>
        <v>5.867586</v>
      </c>
      <c r="G1925" s="14">
        <f t="shared" si="61"/>
        <v>5.9</v>
      </c>
    </row>
    <row r="1926" spans="1:7" ht="12.75">
      <c r="A1926" s="5">
        <v>2045</v>
      </c>
      <c r="B1926" s="11" t="s">
        <v>1238</v>
      </c>
      <c r="C1926" s="13" t="s">
        <v>4277</v>
      </c>
      <c r="D1926" s="5" t="s">
        <v>4989</v>
      </c>
      <c r="E1926" s="3">
        <v>8.68</v>
      </c>
      <c r="F1926" s="4">
        <f t="shared" si="60"/>
        <v>8.796312</v>
      </c>
      <c r="G1926" s="14">
        <f t="shared" si="61"/>
        <v>8.8</v>
      </c>
    </row>
    <row r="1927" spans="1:7" ht="12.75">
      <c r="A1927" s="5">
        <v>2046</v>
      </c>
      <c r="B1927" s="11" t="s">
        <v>1239</v>
      </c>
      <c r="C1927" s="13" t="s">
        <v>4278</v>
      </c>
      <c r="D1927" s="5" t="s">
        <v>4992</v>
      </c>
      <c r="E1927" s="3">
        <v>5.79</v>
      </c>
      <c r="F1927" s="4">
        <f t="shared" si="60"/>
        <v>5.867586</v>
      </c>
      <c r="G1927" s="14">
        <f t="shared" si="61"/>
        <v>5.9</v>
      </c>
    </row>
    <row r="1928" spans="1:7" ht="12.75">
      <c r="A1928" s="5">
        <v>2047</v>
      </c>
      <c r="B1928" s="11" t="s">
        <v>1240</v>
      </c>
      <c r="C1928" s="13" t="s">
        <v>4279</v>
      </c>
      <c r="D1928" s="5" t="s">
        <v>4989</v>
      </c>
      <c r="E1928" s="3">
        <v>8.68</v>
      </c>
      <c r="F1928" s="4">
        <f t="shared" si="60"/>
        <v>8.796312</v>
      </c>
      <c r="G1928" s="14">
        <f t="shared" si="61"/>
        <v>8.8</v>
      </c>
    </row>
    <row r="1929" spans="1:7" ht="12.75">
      <c r="A1929" s="5">
        <v>2048</v>
      </c>
      <c r="B1929" s="11" t="s">
        <v>1241</v>
      </c>
      <c r="C1929" s="13" t="s">
        <v>4280</v>
      </c>
      <c r="D1929" s="5" t="s">
        <v>4989</v>
      </c>
      <c r="E1929" s="3">
        <v>8.68</v>
      </c>
      <c r="F1929" s="4">
        <f t="shared" si="60"/>
        <v>8.796312</v>
      </c>
      <c r="G1929" s="14">
        <f t="shared" si="61"/>
        <v>8.8</v>
      </c>
    </row>
    <row r="1930" spans="1:7" ht="12.75">
      <c r="A1930" s="5">
        <v>2049</v>
      </c>
      <c r="B1930" s="11" t="s">
        <v>1242</v>
      </c>
      <c r="C1930" s="13" t="s">
        <v>4281</v>
      </c>
      <c r="D1930" s="5" t="s">
        <v>4996</v>
      </c>
      <c r="E1930" s="3">
        <v>6.94</v>
      </c>
      <c r="F1930" s="4">
        <f t="shared" si="60"/>
        <v>7.032996000000001</v>
      </c>
      <c r="G1930" s="14">
        <f t="shared" si="61"/>
        <v>7</v>
      </c>
    </row>
    <row r="1931" spans="1:7" ht="12.75">
      <c r="A1931" s="5">
        <v>2050</v>
      </c>
      <c r="B1931" s="11" t="s">
        <v>1243</v>
      </c>
      <c r="C1931" s="13" t="s">
        <v>4282</v>
      </c>
      <c r="D1931" s="5" t="s">
        <v>4989</v>
      </c>
      <c r="E1931" s="3">
        <v>8.68</v>
      </c>
      <c r="F1931" s="4">
        <f t="shared" si="60"/>
        <v>8.796312</v>
      </c>
      <c r="G1931" s="14">
        <f t="shared" si="61"/>
        <v>8.8</v>
      </c>
    </row>
    <row r="1932" spans="1:7" ht="12.75">
      <c r="A1932" s="5">
        <v>2051</v>
      </c>
      <c r="B1932" s="11" t="s">
        <v>1244</v>
      </c>
      <c r="C1932" s="13" t="s">
        <v>4283</v>
      </c>
      <c r="D1932" s="5" t="s">
        <v>4989</v>
      </c>
      <c r="E1932" s="3">
        <v>8.68</v>
      </c>
      <c r="F1932" s="4">
        <f t="shared" si="60"/>
        <v>8.796312</v>
      </c>
      <c r="G1932" s="14">
        <f t="shared" si="61"/>
        <v>8.8</v>
      </c>
    </row>
    <row r="1933" spans="1:7" ht="12.75">
      <c r="A1933" s="5">
        <v>2052</v>
      </c>
      <c r="B1933" s="11" t="s">
        <v>1245</v>
      </c>
      <c r="C1933" s="13" t="s">
        <v>4284</v>
      </c>
      <c r="D1933" s="5" t="s">
        <v>4989</v>
      </c>
      <c r="E1933" s="3">
        <v>8.68</v>
      </c>
      <c r="F1933" s="4">
        <f t="shared" si="60"/>
        <v>8.796312</v>
      </c>
      <c r="G1933" s="14">
        <f t="shared" si="61"/>
        <v>8.8</v>
      </c>
    </row>
    <row r="1934" spans="1:7" ht="12.75">
      <c r="A1934" s="5">
        <v>2053</v>
      </c>
      <c r="B1934" s="11" t="s">
        <v>1246</v>
      </c>
      <c r="C1934" s="13" t="s">
        <v>4285</v>
      </c>
      <c r="D1934" s="5" t="s">
        <v>4989</v>
      </c>
      <c r="E1934" s="3">
        <v>8.68</v>
      </c>
      <c r="F1934" s="4">
        <f t="shared" si="60"/>
        <v>8.796312</v>
      </c>
      <c r="G1934" s="14">
        <f t="shared" si="61"/>
        <v>8.8</v>
      </c>
    </row>
    <row r="1935" spans="1:7" ht="12.75">
      <c r="A1935" s="5">
        <v>2054</v>
      </c>
      <c r="B1935" s="11" t="s">
        <v>1247</v>
      </c>
      <c r="C1935" s="13" t="s">
        <v>4286</v>
      </c>
      <c r="D1935" s="5" t="s">
        <v>4989</v>
      </c>
      <c r="E1935" s="3">
        <v>8.68</v>
      </c>
      <c r="F1935" s="4">
        <f t="shared" si="60"/>
        <v>8.796312</v>
      </c>
      <c r="G1935" s="14">
        <f t="shared" si="61"/>
        <v>8.8</v>
      </c>
    </row>
    <row r="1936" spans="1:7" ht="12.75">
      <c r="A1936" s="5">
        <v>2055</v>
      </c>
      <c r="B1936" s="11" t="s">
        <v>1248</v>
      </c>
      <c r="C1936" s="13" t="s">
        <v>4287</v>
      </c>
      <c r="D1936" s="5" t="s">
        <v>4994</v>
      </c>
      <c r="E1936" s="3">
        <v>11.57</v>
      </c>
      <c r="F1936" s="4">
        <f t="shared" si="60"/>
        <v>11.725038000000001</v>
      </c>
      <c r="G1936" s="14">
        <f t="shared" si="61"/>
        <v>11.7</v>
      </c>
    </row>
    <row r="1937" spans="1:7" ht="12.75">
      <c r="A1937" s="5">
        <v>2056</v>
      </c>
      <c r="B1937" s="11" t="s">
        <v>1249</v>
      </c>
      <c r="C1937" s="13" t="s">
        <v>4288</v>
      </c>
      <c r="D1937" s="5" t="s">
        <v>4997</v>
      </c>
      <c r="E1937" s="3">
        <v>17.36</v>
      </c>
      <c r="F1937" s="4">
        <f t="shared" si="60"/>
        <v>17.592624</v>
      </c>
      <c r="G1937" s="14">
        <f t="shared" si="61"/>
        <v>17.6</v>
      </c>
    </row>
    <row r="1938" spans="1:7" ht="12.75">
      <c r="A1938" s="5">
        <v>2057</v>
      </c>
      <c r="B1938" s="11" t="s">
        <v>1250</v>
      </c>
      <c r="C1938" s="13" t="s">
        <v>4289</v>
      </c>
      <c r="D1938" s="5" t="s">
        <v>4453</v>
      </c>
      <c r="E1938" s="3">
        <v>23.15</v>
      </c>
      <c r="F1938" s="4">
        <f t="shared" si="60"/>
        <v>23.46021</v>
      </c>
      <c r="G1938" s="14">
        <f t="shared" si="61"/>
        <v>23.5</v>
      </c>
    </row>
    <row r="1939" spans="1:7" ht="25.5">
      <c r="A1939" s="5">
        <v>2058</v>
      </c>
      <c r="B1939" s="11" t="s">
        <v>1251</v>
      </c>
      <c r="C1939" s="13" t="s">
        <v>4290</v>
      </c>
      <c r="D1939" s="5" t="s">
        <v>4458</v>
      </c>
      <c r="E1939" s="3">
        <v>1.97</v>
      </c>
      <c r="F1939" s="4">
        <f t="shared" si="60"/>
        <v>1.9963980000000001</v>
      </c>
      <c r="G1939" s="14">
        <f t="shared" si="61"/>
        <v>2</v>
      </c>
    </row>
    <row r="1940" spans="1:7" ht="12.75">
      <c r="A1940" s="5">
        <v>2059</v>
      </c>
      <c r="B1940" s="11" t="s">
        <v>1252</v>
      </c>
      <c r="C1940" s="13" t="s">
        <v>4291</v>
      </c>
      <c r="D1940" s="5" t="s">
        <v>4989</v>
      </c>
      <c r="E1940" s="3">
        <v>8.68</v>
      </c>
      <c r="F1940" s="4">
        <f aca="true" t="shared" si="62" ref="F1940:F2003">+E1940*$F$9</f>
        <v>8.796312</v>
      </c>
      <c r="G1940" s="14">
        <f aca="true" t="shared" si="63" ref="G1940:G2003">IF(F1940&lt;2,ROUND(F1940*20,0)/20,IF(AND(F1940&gt;=2,F1940&lt;=50),ROUND(F1940*10,0)/10,IF(AND(F1940&gt;=50,F1940&lt;100),ROUND(F1940*5,0)/5,IF(AND(F1940&gt;=100,F1940&lt;500),ROUND(F1940*2,0)/2,IF(F1940&gt;=500,ROUND(F1940,0))))))</f>
        <v>8.8</v>
      </c>
    </row>
    <row r="1941" spans="1:7" ht="12.75">
      <c r="A1941" s="5">
        <v>2060</v>
      </c>
      <c r="B1941" s="11" t="s">
        <v>1253</v>
      </c>
      <c r="C1941" s="13" t="s">
        <v>4292</v>
      </c>
      <c r="D1941" s="5" t="s">
        <v>4989</v>
      </c>
      <c r="E1941" s="3">
        <v>8.68</v>
      </c>
      <c r="F1941" s="4">
        <f t="shared" si="62"/>
        <v>8.796312</v>
      </c>
      <c r="G1941" s="14">
        <f t="shared" si="63"/>
        <v>8.8</v>
      </c>
    </row>
    <row r="1942" spans="1:7" ht="12.75">
      <c r="A1942" s="5">
        <v>2061</v>
      </c>
      <c r="B1942" s="11" t="s">
        <v>1254</v>
      </c>
      <c r="C1942" s="13" t="s">
        <v>4293</v>
      </c>
      <c r="D1942" s="5" t="s">
        <v>4989</v>
      </c>
      <c r="E1942" s="3">
        <v>8.68</v>
      </c>
      <c r="F1942" s="4">
        <f t="shared" si="62"/>
        <v>8.796312</v>
      </c>
      <c r="G1942" s="14">
        <f t="shared" si="63"/>
        <v>8.8</v>
      </c>
    </row>
    <row r="1943" spans="1:7" ht="12.75">
      <c r="A1943" s="5">
        <v>2062</v>
      </c>
      <c r="B1943" s="11" t="s">
        <v>1255</v>
      </c>
      <c r="C1943" s="13" t="s">
        <v>4294</v>
      </c>
      <c r="D1943" s="5" t="s">
        <v>4989</v>
      </c>
      <c r="E1943" s="3">
        <v>8.68</v>
      </c>
      <c r="F1943" s="4">
        <f t="shared" si="62"/>
        <v>8.796312</v>
      </c>
      <c r="G1943" s="14">
        <f t="shared" si="63"/>
        <v>8.8</v>
      </c>
    </row>
    <row r="1944" spans="1:7" ht="12.75">
      <c r="A1944" s="5">
        <v>2063</v>
      </c>
      <c r="B1944" s="11" t="s">
        <v>1256</v>
      </c>
      <c r="C1944" s="13" t="s">
        <v>4295</v>
      </c>
      <c r="D1944" s="5" t="s">
        <v>4989</v>
      </c>
      <c r="E1944" s="3">
        <v>8.68</v>
      </c>
      <c r="F1944" s="4">
        <f t="shared" si="62"/>
        <v>8.796312</v>
      </c>
      <c r="G1944" s="14">
        <f t="shared" si="63"/>
        <v>8.8</v>
      </c>
    </row>
    <row r="1945" spans="1:7" ht="12.75">
      <c r="A1945" s="5">
        <v>2064</v>
      </c>
      <c r="B1945" s="11" t="s">
        <v>1257</v>
      </c>
      <c r="C1945" s="13" t="s">
        <v>4296</v>
      </c>
      <c r="D1945" s="5" t="s">
        <v>4989</v>
      </c>
      <c r="E1945" s="3">
        <v>8.68</v>
      </c>
      <c r="F1945" s="4">
        <f t="shared" si="62"/>
        <v>8.796312</v>
      </c>
      <c r="G1945" s="14">
        <f t="shared" si="63"/>
        <v>8.8</v>
      </c>
    </row>
    <row r="1946" spans="1:7" ht="12.75">
      <c r="A1946" s="5">
        <v>2065</v>
      </c>
      <c r="B1946" s="11" t="s">
        <v>1258</v>
      </c>
      <c r="C1946" s="13" t="s">
        <v>4297</v>
      </c>
      <c r="D1946" s="5" t="s">
        <v>4989</v>
      </c>
      <c r="E1946" s="3">
        <v>8.68</v>
      </c>
      <c r="F1946" s="4">
        <f t="shared" si="62"/>
        <v>8.796312</v>
      </c>
      <c r="G1946" s="14">
        <f t="shared" si="63"/>
        <v>8.8</v>
      </c>
    </row>
    <row r="1947" spans="1:7" ht="12.75">
      <c r="A1947" s="5">
        <v>2066</v>
      </c>
      <c r="B1947" s="11" t="s">
        <v>1259</v>
      </c>
      <c r="C1947" s="13" t="s">
        <v>4298</v>
      </c>
      <c r="D1947" s="5" t="s">
        <v>4989</v>
      </c>
      <c r="E1947" s="3">
        <v>8.68</v>
      </c>
      <c r="F1947" s="4">
        <f t="shared" si="62"/>
        <v>8.796312</v>
      </c>
      <c r="G1947" s="14">
        <f t="shared" si="63"/>
        <v>8.8</v>
      </c>
    </row>
    <row r="1948" spans="1:7" ht="12.75">
      <c r="A1948" s="5">
        <v>2067</v>
      </c>
      <c r="B1948" s="11" t="s">
        <v>1260</v>
      </c>
      <c r="C1948" s="13" t="s">
        <v>5144</v>
      </c>
      <c r="D1948" s="5" t="s">
        <v>4989</v>
      </c>
      <c r="E1948" s="3">
        <v>8.68</v>
      </c>
      <c r="F1948" s="4">
        <f t="shared" si="62"/>
        <v>8.796312</v>
      </c>
      <c r="G1948" s="14">
        <f t="shared" si="63"/>
        <v>8.8</v>
      </c>
    </row>
    <row r="1949" spans="1:7" ht="12.75">
      <c r="A1949" s="5">
        <v>2068</v>
      </c>
      <c r="B1949" s="11" t="s">
        <v>1261</v>
      </c>
      <c r="C1949" s="13" t="s">
        <v>5145</v>
      </c>
      <c r="D1949" s="5" t="s">
        <v>4989</v>
      </c>
      <c r="E1949" s="3">
        <v>8.68</v>
      </c>
      <c r="F1949" s="4">
        <f t="shared" si="62"/>
        <v>8.796312</v>
      </c>
      <c r="G1949" s="14">
        <f t="shared" si="63"/>
        <v>8.8</v>
      </c>
    </row>
    <row r="1950" spans="1:7" ht="12.75">
      <c r="A1950" s="5">
        <v>2069</v>
      </c>
      <c r="B1950" s="11" t="s">
        <v>1262</v>
      </c>
      <c r="C1950" s="13" t="s">
        <v>5146</v>
      </c>
      <c r="D1950" s="5" t="s">
        <v>4989</v>
      </c>
      <c r="E1950" s="3">
        <v>8.68</v>
      </c>
      <c r="F1950" s="4">
        <f t="shared" si="62"/>
        <v>8.796312</v>
      </c>
      <c r="G1950" s="14">
        <f t="shared" si="63"/>
        <v>8.8</v>
      </c>
    </row>
    <row r="1951" spans="1:7" ht="12.75">
      <c r="A1951" s="5">
        <v>2070</v>
      </c>
      <c r="B1951" s="11" t="s">
        <v>1263</v>
      </c>
      <c r="C1951" s="13" t="s">
        <v>5147</v>
      </c>
      <c r="D1951" s="5" t="s">
        <v>4989</v>
      </c>
      <c r="E1951" s="3">
        <v>8.68</v>
      </c>
      <c r="F1951" s="4">
        <f t="shared" si="62"/>
        <v>8.796312</v>
      </c>
      <c r="G1951" s="14">
        <f t="shared" si="63"/>
        <v>8.8</v>
      </c>
    </row>
    <row r="1952" spans="1:7" ht="12.75">
      <c r="A1952" s="5">
        <v>2071</v>
      </c>
      <c r="B1952" s="11" t="s">
        <v>1264</v>
      </c>
      <c r="C1952" s="13" t="s">
        <v>5148</v>
      </c>
      <c r="D1952" s="5" t="s">
        <v>4989</v>
      </c>
      <c r="E1952" s="3">
        <v>8.68</v>
      </c>
      <c r="F1952" s="4">
        <f t="shared" si="62"/>
        <v>8.796312</v>
      </c>
      <c r="G1952" s="14">
        <f t="shared" si="63"/>
        <v>8.8</v>
      </c>
    </row>
    <row r="1953" spans="1:7" ht="12.75">
      <c r="A1953" s="5">
        <v>2072</v>
      </c>
      <c r="B1953" s="11" t="s">
        <v>1265</v>
      </c>
      <c r="C1953" s="13" t="s">
        <v>5149</v>
      </c>
      <c r="D1953" s="5" t="s">
        <v>4989</v>
      </c>
      <c r="E1953" s="3">
        <v>8.68</v>
      </c>
      <c r="F1953" s="4">
        <f t="shared" si="62"/>
        <v>8.796312</v>
      </c>
      <c r="G1953" s="14">
        <f t="shared" si="63"/>
        <v>8.8</v>
      </c>
    </row>
    <row r="1954" spans="1:7" ht="12.75">
      <c r="A1954" s="5">
        <v>2073</v>
      </c>
      <c r="B1954" s="11" t="s">
        <v>1266</v>
      </c>
      <c r="C1954" s="13" t="s">
        <v>5150</v>
      </c>
      <c r="D1954" s="5" t="s">
        <v>4455</v>
      </c>
      <c r="E1954" s="3">
        <v>34.72</v>
      </c>
      <c r="F1954" s="4">
        <f t="shared" si="62"/>
        <v>35.185248</v>
      </c>
      <c r="G1954" s="14">
        <f t="shared" si="63"/>
        <v>35.2</v>
      </c>
    </row>
    <row r="1955" spans="1:7" ht="12.75">
      <c r="A1955" s="5">
        <v>2074</v>
      </c>
      <c r="B1955" s="11" t="s">
        <v>1267</v>
      </c>
      <c r="C1955" s="13" t="s">
        <v>5151</v>
      </c>
      <c r="D1955" s="5" t="s">
        <v>4455</v>
      </c>
      <c r="E1955" s="3">
        <v>34.72</v>
      </c>
      <c r="F1955" s="4">
        <f t="shared" si="62"/>
        <v>35.185248</v>
      </c>
      <c r="G1955" s="14">
        <f t="shared" si="63"/>
        <v>35.2</v>
      </c>
    </row>
    <row r="1956" spans="1:7" ht="12.75">
      <c r="A1956" s="5">
        <v>2075</v>
      </c>
      <c r="B1956" s="11" t="s">
        <v>1268</v>
      </c>
      <c r="C1956" s="13" t="s">
        <v>5152</v>
      </c>
      <c r="D1956" s="5" t="s">
        <v>4989</v>
      </c>
      <c r="E1956" s="3">
        <v>8.68</v>
      </c>
      <c r="F1956" s="4">
        <f t="shared" si="62"/>
        <v>8.796312</v>
      </c>
      <c r="G1956" s="14">
        <f t="shared" si="63"/>
        <v>8.8</v>
      </c>
    </row>
    <row r="1957" spans="1:7" ht="12.75">
      <c r="A1957" s="5">
        <v>2076</v>
      </c>
      <c r="B1957" s="11" t="s">
        <v>1269</v>
      </c>
      <c r="C1957" s="13" t="s">
        <v>5153</v>
      </c>
      <c r="D1957" s="5" t="s">
        <v>4989</v>
      </c>
      <c r="E1957" s="3">
        <v>8.68</v>
      </c>
      <c r="F1957" s="4">
        <f t="shared" si="62"/>
        <v>8.796312</v>
      </c>
      <c r="G1957" s="14">
        <f t="shared" si="63"/>
        <v>8.8</v>
      </c>
    </row>
    <row r="1958" spans="1:7" ht="12.75">
      <c r="A1958" s="5">
        <v>2077</v>
      </c>
      <c r="B1958" s="11" t="s">
        <v>1270</v>
      </c>
      <c r="C1958" s="13" t="s">
        <v>5154</v>
      </c>
      <c r="D1958" s="5" t="s">
        <v>4989</v>
      </c>
      <c r="E1958" s="3">
        <v>8.68</v>
      </c>
      <c r="F1958" s="4">
        <f t="shared" si="62"/>
        <v>8.796312</v>
      </c>
      <c r="G1958" s="14">
        <f t="shared" si="63"/>
        <v>8.8</v>
      </c>
    </row>
    <row r="1959" spans="1:7" ht="12.75">
      <c r="A1959" s="5">
        <v>2078</v>
      </c>
      <c r="B1959" s="11" t="s">
        <v>1271</v>
      </c>
      <c r="C1959" s="13" t="s">
        <v>5155</v>
      </c>
      <c r="D1959" s="5" t="s">
        <v>4989</v>
      </c>
      <c r="E1959" s="3">
        <v>8.68</v>
      </c>
      <c r="F1959" s="4">
        <f t="shared" si="62"/>
        <v>8.796312</v>
      </c>
      <c r="G1959" s="14">
        <f t="shared" si="63"/>
        <v>8.8</v>
      </c>
    </row>
    <row r="1960" spans="1:7" ht="12.75">
      <c r="A1960" s="5">
        <v>2079</v>
      </c>
      <c r="B1960" s="11" t="s">
        <v>1272</v>
      </c>
      <c r="C1960" s="13" t="s">
        <v>5156</v>
      </c>
      <c r="D1960" s="5" t="s">
        <v>4998</v>
      </c>
      <c r="E1960" s="3">
        <v>28.93</v>
      </c>
      <c r="F1960" s="4">
        <f t="shared" si="62"/>
        <v>29.317662000000002</v>
      </c>
      <c r="G1960" s="14">
        <f t="shared" si="63"/>
        <v>29.3</v>
      </c>
    </row>
    <row r="1961" spans="1:7" ht="12.75">
      <c r="A1961" s="5">
        <v>2080</v>
      </c>
      <c r="B1961" s="11" t="s">
        <v>1273</v>
      </c>
      <c r="C1961" s="13" t="s">
        <v>5157</v>
      </c>
      <c r="D1961" s="5" t="s">
        <v>4453</v>
      </c>
      <c r="E1961" s="3">
        <v>23.15</v>
      </c>
      <c r="F1961" s="4">
        <f t="shared" si="62"/>
        <v>23.46021</v>
      </c>
      <c r="G1961" s="14">
        <f t="shared" si="63"/>
        <v>23.5</v>
      </c>
    </row>
    <row r="1962" spans="1:7" ht="12.75">
      <c r="A1962" s="5">
        <v>2081</v>
      </c>
      <c r="B1962" s="11" t="s">
        <v>1274</v>
      </c>
      <c r="C1962" s="13" t="s">
        <v>5158</v>
      </c>
      <c r="D1962" s="5" t="s">
        <v>4453</v>
      </c>
      <c r="E1962" s="3">
        <v>23.15</v>
      </c>
      <c r="F1962" s="4">
        <f t="shared" si="62"/>
        <v>23.46021</v>
      </c>
      <c r="G1962" s="14">
        <f t="shared" si="63"/>
        <v>23.5</v>
      </c>
    </row>
    <row r="1963" spans="1:7" ht="25.5">
      <c r="A1963" s="5">
        <v>2082</v>
      </c>
      <c r="B1963" s="11" t="s">
        <v>1275</v>
      </c>
      <c r="C1963" s="13" t="s">
        <v>5159</v>
      </c>
      <c r="D1963" s="5" t="s">
        <v>4997</v>
      </c>
      <c r="E1963" s="3">
        <v>17.36</v>
      </c>
      <c r="F1963" s="4">
        <f t="shared" si="62"/>
        <v>17.592624</v>
      </c>
      <c r="G1963" s="14">
        <f t="shared" si="63"/>
        <v>17.6</v>
      </c>
    </row>
    <row r="1964" spans="1:7" ht="25.5">
      <c r="A1964" s="5">
        <v>2083</v>
      </c>
      <c r="B1964" s="11" t="s">
        <v>1276</v>
      </c>
      <c r="C1964" s="13" t="s">
        <v>5160</v>
      </c>
      <c r="D1964" s="5" t="s">
        <v>4989</v>
      </c>
      <c r="E1964" s="3">
        <v>8.68</v>
      </c>
      <c r="F1964" s="4">
        <f t="shared" si="62"/>
        <v>8.796312</v>
      </c>
      <c r="G1964" s="14">
        <f t="shared" si="63"/>
        <v>8.8</v>
      </c>
    </row>
    <row r="1965" spans="1:7" ht="25.5">
      <c r="A1965" s="5">
        <v>2084</v>
      </c>
      <c r="B1965" s="11" t="s">
        <v>1277</v>
      </c>
      <c r="C1965" s="13" t="s">
        <v>5161</v>
      </c>
      <c r="D1965" s="5" t="s">
        <v>4998</v>
      </c>
      <c r="E1965" s="3">
        <v>28.93</v>
      </c>
      <c r="F1965" s="4">
        <f t="shared" si="62"/>
        <v>29.317662000000002</v>
      </c>
      <c r="G1965" s="14">
        <f t="shared" si="63"/>
        <v>29.3</v>
      </c>
    </row>
    <row r="1966" spans="1:7" ht="12.75">
      <c r="A1966" s="5">
        <v>2085</v>
      </c>
      <c r="B1966" s="11" t="s">
        <v>1278</v>
      </c>
      <c r="C1966" s="13" t="s">
        <v>5162</v>
      </c>
      <c r="D1966" s="5" t="s">
        <v>4453</v>
      </c>
      <c r="E1966" s="3">
        <v>23.15</v>
      </c>
      <c r="F1966" s="4">
        <f t="shared" si="62"/>
        <v>23.46021</v>
      </c>
      <c r="G1966" s="14">
        <f t="shared" si="63"/>
        <v>23.5</v>
      </c>
    </row>
    <row r="1967" spans="1:7" ht="12.75">
      <c r="A1967" s="5">
        <v>2086</v>
      </c>
      <c r="B1967" s="11" t="s">
        <v>1279</v>
      </c>
      <c r="C1967" s="13" t="s">
        <v>5163</v>
      </c>
      <c r="D1967" s="5" t="s">
        <v>4453</v>
      </c>
      <c r="E1967" s="3">
        <v>23.15</v>
      </c>
      <c r="F1967" s="4">
        <f t="shared" si="62"/>
        <v>23.46021</v>
      </c>
      <c r="G1967" s="14">
        <f t="shared" si="63"/>
        <v>23.5</v>
      </c>
    </row>
    <row r="1968" spans="1:7" ht="12.75">
      <c r="A1968" s="5">
        <v>2087</v>
      </c>
      <c r="B1968" s="11" t="s">
        <v>1280</v>
      </c>
      <c r="C1968" s="13" t="s">
        <v>4865</v>
      </c>
      <c r="D1968" s="5" t="s">
        <v>4453</v>
      </c>
      <c r="E1968" s="3">
        <v>23.15</v>
      </c>
      <c r="F1968" s="4">
        <f t="shared" si="62"/>
        <v>23.46021</v>
      </c>
      <c r="G1968" s="14">
        <f t="shared" si="63"/>
        <v>23.5</v>
      </c>
    </row>
    <row r="1969" spans="1:7" ht="12.75">
      <c r="A1969" s="5">
        <v>2088</v>
      </c>
      <c r="B1969" s="11" t="s">
        <v>1281</v>
      </c>
      <c r="C1969" s="13" t="s">
        <v>4866</v>
      </c>
      <c r="D1969" s="5" t="s">
        <v>4998</v>
      </c>
      <c r="E1969" s="3">
        <v>28.93</v>
      </c>
      <c r="F1969" s="4">
        <f t="shared" si="62"/>
        <v>29.317662000000002</v>
      </c>
      <c r="G1969" s="14">
        <f t="shared" si="63"/>
        <v>29.3</v>
      </c>
    </row>
    <row r="1970" spans="1:7" ht="12.75">
      <c r="A1970" s="5">
        <v>2089</v>
      </c>
      <c r="B1970" s="11" t="s">
        <v>1282</v>
      </c>
      <c r="C1970" s="13" t="s">
        <v>4867</v>
      </c>
      <c r="D1970" s="5" t="s">
        <v>4997</v>
      </c>
      <c r="E1970" s="3">
        <v>17.36</v>
      </c>
      <c r="F1970" s="4">
        <f t="shared" si="62"/>
        <v>17.592624</v>
      </c>
      <c r="G1970" s="14">
        <f t="shared" si="63"/>
        <v>17.6</v>
      </c>
    </row>
    <row r="1971" spans="1:7" ht="12.75">
      <c r="A1971" s="5">
        <v>2090</v>
      </c>
      <c r="B1971" s="11" t="s">
        <v>1283</v>
      </c>
      <c r="C1971" s="13" t="s">
        <v>4868</v>
      </c>
      <c r="D1971" s="5" t="s">
        <v>4997</v>
      </c>
      <c r="E1971" s="3">
        <v>17.36</v>
      </c>
      <c r="F1971" s="4">
        <f t="shared" si="62"/>
        <v>17.592624</v>
      </c>
      <c r="G1971" s="14">
        <f t="shared" si="63"/>
        <v>17.6</v>
      </c>
    </row>
    <row r="1972" spans="1:7" ht="12.75">
      <c r="A1972" s="5">
        <v>2091</v>
      </c>
      <c r="B1972" s="11" t="s">
        <v>1284</v>
      </c>
      <c r="C1972" s="13" t="s">
        <v>4869</v>
      </c>
      <c r="D1972" s="5" t="s">
        <v>4997</v>
      </c>
      <c r="E1972" s="3">
        <v>17.36</v>
      </c>
      <c r="F1972" s="4">
        <f t="shared" si="62"/>
        <v>17.592624</v>
      </c>
      <c r="G1972" s="14">
        <f t="shared" si="63"/>
        <v>17.6</v>
      </c>
    </row>
    <row r="1973" spans="1:7" ht="12.75">
      <c r="A1973" s="5">
        <v>2092</v>
      </c>
      <c r="B1973" s="11" t="s">
        <v>1285</v>
      </c>
      <c r="C1973" s="13" t="s">
        <v>4870</v>
      </c>
      <c r="D1973" s="5" t="s">
        <v>4992</v>
      </c>
      <c r="E1973" s="3">
        <v>5.79</v>
      </c>
      <c r="F1973" s="4">
        <f t="shared" si="62"/>
        <v>5.867586</v>
      </c>
      <c r="G1973" s="14">
        <f t="shared" si="63"/>
        <v>5.9</v>
      </c>
    </row>
    <row r="1974" spans="1:7" ht="25.5">
      <c r="A1974" s="5">
        <v>2093</v>
      </c>
      <c r="B1974" s="11" t="s">
        <v>1286</v>
      </c>
      <c r="C1974" s="13" t="s">
        <v>4871</v>
      </c>
      <c r="D1974" s="5" t="s">
        <v>4998</v>
      </c>
      <c r="E1974" s="3">
        <v>28.93</v>
      </c>
      <c r="F1974" s="4">
        <f t="shared" si="62"/>
        <v>29.317662000000002</v>
      </c>
      <c r="G1974" s="14">
        <f t="shared" si="63"/>
        <v>29.3</v>
      </c>
    </row>
    <row r="1975" spans="1:7" ht="25.5">
      <c r="A1975" s="5">
        <v>2094</v>
      </c>
      <c r="B1975" s="11" t="s">
        <v>1287</v>
      </c>
      <c r="C1975" s="13" t="s">
        <v>4872</v>
      </c>
      <c r="D1975" s="5" t="s">
        <v>4997</v>
      </c>
      <c r="E1975" s="3">
        <v>17.36</v>
      </c>
      <c r="F1975" s="4">
        <f t="shared" si="62"/>
        <v>17.592624</v>
      </c>
      <c r="G1975" s="14">
        <f t="shared" si="63"/>
        <v>17.6</v>
      </c>
    </row>
    <row r="1976" spans="1:7" ht="12.75">
      <c r="A1976" s="5">
        <v>2095</v>
      </c>
      <c r="B1976" s="11" t="s">
        <v>1288</v>
      </c>
      <c r="C1976" s="13" t="s">
        <v>4873</v>
      </c>
      <c r="D1976" s="5" t="s">
        <v>4997</v>
      </c>
      <c r="E1976" s="3">
        <v>17.36</v>
      </c>
      <c r="F1976" s="4">
        <f t="shared" si="62"/>
        <v>17.592624</v>
      </c>
      <c r="G1976" s="14">
        <f t="shared" si="63"/>
        <v>17.6</v>
      </c>
    </row>
    <row r="1977" spans="1:7" ht="12.75">
      <c r="A1977" s="5">
        <v>2096</v>
      </c>
      <c r="B1977" s="11" t="s">
        <v>1289</v>
      </c>
      <c r="C1977" s="13" t="s">
        <v>4874</v>
      </c>
      <c r="D1977" s="5" t="s">
        <v>4997</v>
      </c>
      <c r="E1977" s="3">
        <v>17.36</v>
      </c>
      <c r="F1977" s="4">
        <f t="shared" si="62"/>
        <v>17.592624</v>
      </c>
      <c r="G1977" s="14">
        <f t="shared" si="63"/>
        <v>17.6</v>
      </c>
    </row>
    <row r="1978" spans="1:7" ht="12.75">
      <c r="A1978" s="5">
        <v>2097</v>
      </c>
      <c r="B1978" s="11" t="s">
        <v>1290</v>
      </c>
      <c r="C1978" s="13" t="s">
        <v>4875</v>
      </c>
      <c r="D1978" s="5" t="s">
        <v>4453</v>
      </c>
      <c r="E1978" s="3">
        <v>23.15</v>
      </c>
      <c r="F1978" s="4">
        <f t="shared" si="62"/>
        <v>23.46021</v>
      </c>
      <c r="G1978" s="14">
        <f t="shared" si="63"/>
        <v>23.5</v>
      </c>
    </row>
    <row r="1979" spans="1:7" ht="12.75">
      <c r="A1979" s="5">
        <v>2098</v>
      </c>
      <c r="B1979" s="11" t="s">
        <v>1291</v>
      </c>
      <c r="C1979" s="13" t="s">
        <v>4876</v>
      </c>
      <c r="D1979" s="5" t="s">
        <v>4989</v>
      </c>
      <c r="E1979" s="3">
        <v>8.68</v>
      </c>
      <c r="F1979" s="4">
        <f t="shared" si="62"/>
        <v>8.796312</v>
      </c>
      <c r="G1979" s="14">
        <f t="shared" si="63"/>
        <v>8.8</v>
      </c>
    </row>
    <row r="1980" spans="1:7" ht="12.75">
      <c r="A1980" s="5">
        <v>2099</v>
      </c>
      <c r="B1980" s="11" t="s">
        <v>1292</v>
      </c>
      <c r="C1980" s="13" t="s">
        <v>4877</v>
      </c>
      <c r="D1980" s="5" t="s">
        <v>4997</v>
      </c>
      <c r="E1980" s="3">
        <v>17.36</v>
      </c>
      <c r="F1980" s="4">
        <f t="shared" si="62"/>
        <v>17.592624</v>
      </c>
      <c r="G1980" s="14">
        <f t="shared" si="63"/>
        <v>17.6</v>
      </c>
    </row>
    <row r="1981" spans="1:7" ht="12.75">
      <c r="A1981" s="5">
        <v>2100</v>
      </c>
      <c r="B1981" s="11" t="s">
        <v>1293</v>
      </c>
      <c r="C1981" s="13" t="s">
        <v>4878</v>
      </c>
      <c r="D1981" s="5" t="s">
        <v>4997</v>
      </c>
      <c r="E1981" s="3">
        <v>17.36</v>
      </c>
      <c r="F1981" s="4">
        <f t="shared" si="62"/>
        <v>17.592624</v>
      </c>
      <c r="G1981" s="14">
        <f t="shared" si="63"/>
        <v>17.6</v>
      </c>
    </row>
    <row r="1982" spans="1:7" ht="12.75">
      <c r="A1982" s="5">
        <v>2101</v>
      </c>
      <c r="B1982" s="11" t="s">
        <v>1294</v>
      </c>
      <c r="C1982" s="13" t="s">
        <v>4879</v>
      </c>
      <c r="D1982" s="5" t="s">
        <v>4989</v>
      </c>
      <c r="E1982" s="3">
        <v>8.68</v>
      </c>
      <c r="F1982" s="4">
        <f t="shared" si="62"/>
        <v>8.796312</v>
      </c>
      <c r="G1982" s="14">
        <f t="shared" si="63"/>
        <v>8.8</v>
      </c>
    </row>
    <row r="1983" spans="1:7" ht="12.75">
      <c r="A1983" s="5">
        <v>2102</v>
      </c>
      <c r="B1983" s="11" t="s">
        <v>1295</v>
      </c>
      <c r="C1983" s="13" t="s">
        <v>4880</v>
      </c>
      <c r="D1983" s="5" t="s">
        <v>4997</v>
      </c>
      <c r="E1983" s="3">
        <v>17.36</v>
      </c>
      <c r="F1983" s="4">
        <f t="shared" si="62"/>
        <v>17.592624</v>
      </c>
      <c r="G1983" s="14">
        <f t="shared" si="63"/>
        <v>17.6</v>
      </c>
    </row>
    <row r="1984" spans="1:7" ht="12.75">
      <c r="A1984" s="5">
        <v>2103</v>
      </c>
      <c r="B1984" s="11" t="s">
        <v>1296</v>
      </c>
      <c r="C1984" s="13" t="s">
        <v>4881</v>
      </c>
      <c r="D1984" s="5" t="s">
        <v>4994</v>
      </c>
      <c r="E1984" s="3">
        <v>11.57</v>
      </c>
      <c r="F1984" s="4">
        <f t="shared" si="62"/>
        <v>11.725038000000001</v>
      </c>
      <c r="G1984" s="14">
        <f t="shared" si="63"/>
        <v>11.7</v>
      </c>
    </row>
    <row r="1985" spans="1:7" ht="12.75">
      <c r="A1985" s="5">
        <v>2104</v>
      </c>
      <c r="B1985" s="11" t="s">
        <v>1297</v>
      </c>
      <c r="C1985" s="13" t="s">
        <v>4882</v>
      </c>
      <c r="D1985" s="5" t="s">
        <v>4997</v>
      </c>
      <c r="E1985" s="3">
        <v>17.36</v>
      </c>
      <c r="F1985" s="4">
        <f t="shared" si="62"/>
        <v>17.592624</v>
      </c>
      <c r="G1985" s="14">
        <f t="shared" si="63"/>
        <v>17.6</v>
      </c>
    </row>
    <row r="1986" spans="1:7" ht="12.75">
      <c r="A1986" s="5">
        <v>2105</v>
      </c>
      <c r="B1986" s="11" t="s">
        <v>1298</v>
      </c>
      <c r="C1986" s="13" t="s">
        <v>4883</v>
      </c>
      <c r="D1986" s="5" t="s">
        <v>4989</v>
      </c>
      <c r="E1986" s="3">
        <v>8.68</v>
      </c>
      <c r="F1986" s="4">
        <f t="shared" si="62"/>
        <v>8.796312</v>
      </c>
      <c r="G1986" s="14">
        <f t="shared" si="63"/>
        <v>8.8</v>
      </c>
    </row>
    <row r="1987" spans="1:7" ht="12.75">
      <c r="A1987" s="5">
        <v>2106</v>
      </c>
      <c r="B1987" s="11" t="s">
        <v>1299</v>
      </c>
      <c r="C1987" s="13" t="s">
        <v>4884</v>
      </c>
      <c r="D1987" s="5" t="s">
        <v>4997</v>
      </c>
      <c r="E1987" s="3">
        <v>17.36</v>
      </c>
      <c r="F1987" s="4">
        <f t="shared" si="62"/>
        <v>17.592624</v>
      </c>
      <c r="G1987" s="14">
        <f t="shared" si="63"/>
        <v>17.6</v>
      </c>
    </row>
    <row r="1988" spans="1:7" ht="12.75">
      <c r="A1988" s="5">
        <v>2107</v>
      </c>
      <c r="B1988" s="11" t="s">
        <v>1300</v>
      </c>
      <c r="C1988" s="13" t="s">
        <v>4885</v>
      </c>
      <c r="D1988" s="5" t="s">
        <v>4453</v>
      </c>
      <c r="E1988" s="3">
        <v>23.15</v>
      </c>
      <c r="F1988" s="4">
        <f t="shared" si="62"/>
        <v>23.46021</v>
      </c>
      <c r="G1988" s="14">
        <f t="shared" si="63"/>
        <v>23.5</v>
      </c>
    </row>
    <row r="1989" spans="1:7" ht="12.75">
      <c r="A1989" s="5">
        <v>2108</v>
      </c>
      <c r="B1989" s="11" t="s">
        <v>1301</v>
      </c>
      <c r="C1989" s="13" t="s">
        <v>4886</v>
      </c>
      <c r="D1989" s="5" t="s">
        <v>4453</v>
      </c>
      <c r="E1989" s="3">
        <v>23.15</v>
      </c>
      <c r="F1989" s="4">
        <f t="shared" si="62"/>
        <v>23.46021</v>
      </c>
      <c r="G1989" s="14">
        <f t="shared" si="63"/>
        <v>23.5</v>
      </c>
    </row>
    <row r="1990" spans="1:7" ht="12.75">
      <c r="A1990" s="5">
        <v>2109</v>
      </c>
      <c r="B1990" s="11" t="s">
        <v>1302</v>
      </c>
      <c r="C1990" s="13" t="s">
        <v>4887</v>
      </c>
      <c r="D1990" s="5" t="s">
        <v>4994</v>
      </c>
      <c r="E1990" s="3">
        <v>11.57</v>
      </c>
      <c r="F1990" s="4">
        <f t="shared" si="62"/>
        <v>11.725038000000001</v>
      </c>
      <c r="G1990" s="14">
        <f t="shared" si="63"/>
        <v>11.7</v>
      </c>
    </row>
    <row r="1991" spans="1:7" ht="12.75">
      <c r="A1991" s="5">
        <v>2110</v>
      </c>
      <c r="B1991" s="11" t="s">
        <v>1303</v>
      </c>
      <c r="C1991" s="13" t="s">
        <v>4888</v>
      </c>
      <c r="D1991" s="5" t="s">
        <v>4997</v>
      </c>
      <c r="E1991" s="3">
        <v>17.36</v>
      </c>
      <c r="F1991" s="4">
        <f t="shared" si="62"/>
        <v>17.592624</v>
      </c>
      <c r="G1991" s="14">
        <f t="shared" si="63"/>
        <v>17.6</v>
      </c>
    </row>
    <row r="1992" spans="1:7" ht="12.75">
      <c r="A1992" s="5">
        <v>2111</v>
      </c>
      <c r="B1992" s="11" t="s">
        <v>1304</v>
      </c>
      <c r="C1992" s="13" t="s">
        <v>4889</v>
      </c>
      <c r="D1992" s="5" t="s">
        <v>4997</v>
      </c>
      <c r="E1992" s="3">
        <v>17.36</v>
      </c>
      <c r="F1992" s="4">
        <f t="shared" si="62"/>
        <v>17.592624</v>
      </c>
      <c r="G1992" s="14">
        <f t="shared" si="63"/>
        <v>17.6</v>
      </c>
    </row>
    <row r="1993" spans="1:7" ht="12.75">
      <c r="A1993" s="5">
        <v>2112</v>
      </c>
      <c r="B1993" s="11" t="s">
        <v>1305</v>
      </c>
      <c r="C1993" s="13" t="s">
        <v>4890</v>
      </c>
      <c r="D1993" s="5" t="s">
        <v>4997</v>
      </c>
      <c r="E1993" s="3">
        <v>17.36</v>
      </c>
      <c r="F1993" s="4">
        <f t="shared" si="62"/>
        <v>17.592624</v>
      </c>
      <c r="G1993" s="14">
        <f t="shared" si="63"/>
        <v>17.6</v>
      </c>
    </row>
    <row r="1994" spans="1:7" ht="12.75">
      <c r="A1994" s="5">
        <v>2113</v>
      </c>
      <c r="B1994" s="11" t="s">
        <v>1306</v>
      </c>
      <c r="C1994" s="13" t="s">
        <v>4891</v>
      </c>
      <c r="D1994" s="5" t="s">
        <v>4453</v>
      </c>
      <c r="E1994" s="3">
        <v>23.15</v>
      </c>
      <c r="F1994" s="4">
        <f t="shared" si="62"/>
        <v>23.46021</v>
      </c>
      <c r="G1994" s="14">
        <f t="shared" si="63"/>
        <v>23.5</v>
      </c>
    </row>
    <row r="1995" spans="1:7" ht="12.75">
      <c r="A1995" s="5">
        <v>2114</v>
      </c>
      <c r="B1995" s="11" t="s">
        <v>1307</v>
      </c>
      <c r="C1995" s="13" t="s">
        <v>3218</v>
      </c>
      <c r="D1995" s="5" t="s">
        <v>4989</v>
      </c>
      <c r="E1995" s="3">
        <v>8.68</v>
      </c>
      <c r="F1995" s="4">
        <f t="shared" si="62"/>
        <v>8.796312</v>
      </c>
      <c r="G1995" s="14">
        <f t="shared" si="63"/>
        <v>8.8</v>
      </c>
    </row>
    <row r="1996" spans="1:7" ht="12.75">
      <c r="A1996" s="5">
        <v>2115</v>
      </c>
      <c r="B1996" s="11" t="s">
        <v>1308</v>
      </c>
      <c r="C1996" s="13" t="s">
        <v>3219</v>
      </c>
      <c r="D1996" s="5" t="s">
        <v>4997</v>
      </c>
      <c r="E1996" s="3">
        <v>17.36</v>
      </c>
      <c r="F1996" s="4">
        <f t="shared" si="62"/>
        <v>17.592624</v>
      </c>
      <c r="G1996" s="14">
        <f t="shared" si="63"/>
        <v>17.6</v>
      </c>
    </row>
    <row r="1997" spans="1:7" ht="12.75">
      <c r="A1997" s="5">
        <v>2116</v>
      </c>
      <c r="B1997" s="11" t="s">
        <v>1309</v>
      </c>
      <c r="C1997" s="13" t="s">
        <v>3220</v>
      </c>
      <c r="D1997" s="5" t="s">
        <v>4994</v>
      </c>
      <c r="E1997" s="3">
        <v>11.57</v>
      </c>
      <c r="F1997" s="4">
        <f t="shared" si="62"/>
        <v>11.725038000000001</v>
      </c>
      <c r="G1997" s="14">
        <f t="shared" si="63"/>
        <v>11.7</v>
      </c>
    </row>
    <row r="1998" spans="1:7" ht="12.75">
      <c r="A1998" s="5">
        <v>2117</v>
      </c>
      <c r="B1998" s="11" t="s">
        <v>1310</v>
      </c>
      <c r="C1998" s="13" t="s">
        <v>3221</v>
      </c>
      <c r="D1998" s="5" t="s">
        <v>4997</v>
      </c>
      <c r="E1998" s="3">
        <v>17.36</v>
      </c>
      <c r="F1998" s="4">
        <f t="shared" si="62"/>
        <v>17.592624</v>
      </c>
      <c r="G1998" s="14">
        <f t="shared" si="63"/>
        <v>17.6</v>
      </c>
    </row>
    <row r="1999" spans="1:7" ht="12.75">
      <c r="A1999" s="5">
        <v>2118</v>
      </c>
      <c r="B1999" s="11" t="s">
        <v>1311</v>
      </c>
      <c r="C1999" s="13" t="s">
        <v>3222</v>
      </c>
      <c r="D1999" s="5" t="s">
        <v>4453</v>
      </c>
      <c r="E1999" s="3">
        <v>23.15</v>
      </c>
      <c r="F1999" s="4">
        <f t="shared" si="62"/>
        <v>23.46021</v>
      </c>
      <c r="G1999" s="14">
        <f t="shared" si="63"/>
        <v>23.5</v>
      </c>
    </row>
    <row r="2000" spans="1:7" ht="12.75">
      <c r="A2000" s="5">
        <v>2119</v>
      </c>
      <c r="B2000" s="11" t="s">
        <v>1312</v>
      </c>
      <c r="C2000" s="13" t="s">
        <v>3223</v>
      </c>
      <c r="D2000" s="5" t="s">
        <v>4453</v>
      </c>
      <c r="E2000" s="3">
        <v>23.15</v>
      </c>
      <c r="F2000" s="4">
        <f t="shared" si="62"/>
        <v>23.46021</v>
      </c>
      <c r="G2000" s="14">
        <f t="shared" si="63"/>
        <v>23.5</v>
      </c>
    </row>
    <row r="2001" spans="1:7" ht="12.75">
      <c r="A2001" s="5">
        <v>2120</v>
      </c>
      <c r="B2001" s="11" t="s">
        <v>1313</v>
      </c>
      <c r="C2001" s="13" t="s">
        <v>3224</v>
      </c>
      <c r="D2001" s="5" t="s">
        <v>4989</v>
      </c>
      <c r="E2001" s="3">
        <v>8.68</v>
      </c>
      <c r="F2001" s="4">
        <f t="shared" si="62"/>
        <v>8.796312</v>
      </c>
      <c r="G2001" s="14">
        <f t="shared" si="63"/>
        <v>8.8</v>
      </c>
    </row>
    <row r="2002" spans="1:7" ht="12.75">
      <c r="A2002" s="5">
        <v>2121</v>
      </c>
      <c r="B2002" s="11" t="s">
        <v>1314</v>
      </c>
      <c r="C2002" s="13" t="s">
        <v>3225</v>
      </c>
      <c r="D2002" s="5" t="s">
        <v>4997</v>
      </c>
      <c r="E2002" s="3">
        <v>17.36</v>
      </c>
      <c r="F2002" s="4">
        <f t="shared" si="62"/>
        <v>17.592624</v>
      </c>
      <c r="G2002" s="14">
        <f t="shared" si="63"/>
        <v>17.6</v>
      </c>
    </row>
    <row r="2003" spans="1:7" ht="12.75">
      <c r="A2003" s="5">
        <v>2122</v>
      </c>
      <c r="B2003" s="11" t="s">
        <v>1315</v>
      </c>
      <c r="C2003" s="13" t="s">
        <v>3226</v>
      </c>
      <c r="D2003" s="5" t="s">
        <v>4453</v>
      </c>
      <c r="E2003" s="3">
        <v>23.15</v>
      </c>
      <c r="F2003" s="4">
        <f t="shared" si="62"/>
        <v>23.46021</v>
      </c>
      <c r="G2003" s="14">
        <f t="shared" si="63"/>
        <v>23.5</v>
      </c>
    </row>
    <row r="2004" spans="1:7" ht="12.75">
      <c r="A2004" s="5">
        <v>2123</v>
      </c>
      <c r="B2004" s="11" t="s">
        <v>1316</v>
      </c>
      <c r="C2004" s="13" t="s">
        <v>3227</v>
      </c>
      <c r="D2004" s="5" t="s">
        <v>4992</v>
      </c>
      <c r="E2004" s="3">
        <v>5.79</v>
      </c>
      <c r="F2004" s="4">
        <f aca="true" t="shared" si="64" ref="F2004:F2068">+E2004*$F$9</f>
        <v>5.867586</v>
      </c>
      <c r="G2004" s="14">
        <f aca="true" t="shared" si="65" ref="G2004:G2068">IF(F2004&lt;2,ROUND(F2004*20,0)/20,IF(AND(F2004&gt;=2,F2004&lt;=50),ROUND(F2004*10,0)/10,IF(AND(F2004&gt;=50,F2004&lt;100),ROUND(F2004*5,0)/5,IF(AND(F2004&gt;=100,F2004&lt;500),ROUND(F2004*2,0)/2,IF(F2004&gt;=500,ROUND(F2004,0))))))</f>
        <v>5.9</v>
      </c>
    </row>
    <row r="2005" spans="1:7" ht="12.75">
      <c r="A2005" s="5">
        <v>2124</v>
      </c>
      <c r="B2005" s="11" t="s">
        <v>1317</v>
      </c>
      <c r="C2005" s="13" t="s">
        <v>3228</v>
      </c>
      <c r="D2005" s="5" t="s">
        <v>4989</v>
      </c>
      <c r="E2005" s="3">
        <v>8.68</v>
      </c>
      <c r="F2005" s="4">
        <f t="shared" si="64"/>
        <v>8.796312</v>
      </c>
      <c r="G2005" s="14">
        <f t="shared" si="65"/>
        <v>8.8</v>
      </c>
    </row>
    <row r="2006" spans="1:7" ht="12.75">
      <c r="A2006" s="5">
        <v>2125</v>
      </c>
      <c r="B2006" s="11" t="s">
        <v>1318</v>
      </c>
      <c r="C2006" s="13" t="s">
        <v>3229</v>
      </c>
      <c r="D2006" s="5" t="s">
        <v>4989</v>
      </c>
      <c r="E2006" s="3">
        <v>8.68</v>
      </c>
      <c r="F2006" s="4">
        <f t="shared" si="64"/>
        <v>8.796312</v>
      </c>
      <c r="G2006" s="14">
        <f t="shared" si="65"/>
        <v>8.8</v>
      </c>
    </row>
    <row r="2007" spans="1:7" ht="12.75">
      <c r="A2007" s="5">
        <v>2126</v>
      </c>
      <c r="B2007" s="11" t="s">
        <v>1319</v>
      </c>
      <c r="C2007" s="13" t="s">
        <v>3230</v>
      </c>
      <c r="D2007" s="5" t="s">
        <v>4997</v>
      </c>
      <c r="E2007" s="3">
        <v>17.36</v>
      </c>
      <c r="F2007" s="4">
        <f t="shared" si="64"/>
        <v>17.592624</v>
      </c>
      <c r="G2007" s="14">
        <f t="shared" si="65"/>
        <v>17.6</v>
      </c>
    </row>
    <row r="2008" spans="1:7" ht="12.75">
      <c r="A2008" s="5">
        <v>2127</v>
      </c>
      <c r="B2008" s="11" t="s">
        <v>1320</v>
      </c>
      <c r="C2008" s="13" t="s">
        <v>3231</v>
      </c>
      <c r="D2008" s="5" t="s">
        <v>4453</v>
      </c>
      <c r="E2008" s="3">
        <v>23.15</v>
      </c>
      <c r="F2008" s="4">
        <f t="shared" si="64"/>
        <v>23.46021</v>
      </c>
      <c r="G2008" s="14">
        <f t="shared" si="65"/>
        <v>23.5</v>
      </c>
    </row>
    <row r="2009" spans="1:7" ht="12.75">
      <c r="A2009" s="5">
        <v>2128</v>
      </c>
      <c r="B2009" s="11" t="s">
        <v>1321</v>
      </c>
      <c r="C2009" s="13" t="s">
        <v>3232</v>
      </c>
      <c r="D2009" s="5" t="s">
        <v>4995</v>
      </c>
      <c r="E2009" s="3">
        <v>4.05</v>
      </c>
      <c r="F2009" s="4">
        <f t="shared" si="64"/>
        <v>4.1042700000000005</v>
      </c>
      <c r="G2009" s="14">
        <f t="shared" si="65"/>
        <v>4.1</v>
      </c>
    </row>
    <row r="2010" spans="1:7" ht="12.75">
      <c r="A2010" s="5">
        <v>2129</v>
      </c>
      <c r="B2010" s="11" t="s">
        <v>1322</v>
      </c>
      <c r="C2010" s="13" t="s">
        <v>3233</v>
      </c>
      <c r="D2010" s="5" t="s">
        <v>4989</v>
      </c>
      <c r="E2010" s="3">
        <v>8.68</v>
      </c>
      <c r="F2010" s="4">
        <f t="shared" si="64"/>
        <v>8.796312</v>
      </c>
      <c r="G2010" s="14">
        <f t="shared" si="65"/>
        <v>8.8</v>
      </c>
    </row>
    <row r="2011" spans="1:7" ht="25.5">
      <c r="A2011" s="5">
        <v>2130</v>
      </c>
      <c r="B2011" s="11" t="s">
        <v>1323</v>
      </c>
      <c r="C2011" s="13" t="s">
        <v>3234</v>
      </c>
      <c r="D2011" s="5" t="s">
        <v>4995</v>
      </c>
      <c r="E2011" s="3">
        <v>4.05</v>
      </c>
      <c r="F2011" s="4">
        <f t="shared" si="64"/>
        <v>4.1042700000000005</v>
      </c>
      <c r="G2011" s="14">
        <f t="shared" si="65"/>
        <v>4.1</v>
      </c>
    </row>
    <row r="2012" spans="1:7" ht="38.25">
      <c r="A2012" s="5">
        <v>2131</v>
      </c>
      <c r="B2012" s="11" t="s">
        <v>1324</v>
      </c>
      <c r="C2012" s="13" t="s">
        <v>3235</v>
      </c>
      <c r="D2012" s="5" t="s">
        <v>4453</v>
      </c>
      <c r="E2012" s="3">
        <v>23.15</v>
      </c>
      <c r="F2012" s="4">
        <f t="shared" si="64"/>
        <v>23.46021</v>
      </c>
      <c r="G2012" s="14">
        <f t="shared" si="65"/>
        <v>23.5</v>
      </c>
    </row>
    <row r="2013" spans="1:7" ht="25.5">
      <c r="A2013" s="5">
        <v>2132</v>
      </c>
      <c r="B2013" s="11" t="s">
        <v>1325</v>
      </c>
      <c r="C2013" s="13" t="s">
        <v>3236</v>
      </c>
      <c r="D2013" s="5" t="s">
        <v>4997</v>
      </c>
      <c r="E2013" s="3">
        <v>17.36</v>
      </c>
      <c r="F2013" s="4">
        <f t="shared" si="64"/>
        <v>17.592624</v>
      </c>
      <c r="G2013" s="14">
        <f t="shared" si="65"/>
        <v>17.6</v>
      </c>
    </row>
    <row r="2014" spans="1:7" ht="25.5">
      <c r="A2014" s="5">
        <v>2133</v>
      </c>
      <c r="B2014" s="11" t="s">
        <v>1326</v>
      </c>
      <c r="C2014" s="13" t="s">
        <v>3237</v>
      </c>
      <c r="D2014" s="5" t="s">
        <v>4994</v>
      </c>
      <c r="E2014" s="3">
        <v>11.57</v>
      </c>
      <c r="F2014" s="4">
        <f t="shared" si="64"/>
        <v>11.725038000000001</v>
      </c>
      <c r="G2014" s="14">
        <f t="shared" si="65"/>
        <v>11.7</v>
      </c>
    </row>
    <row r="2015" spans="1:7" ht="25.5">
      <c r="A2015" s="5">
        <v>2134</v>
      </c>
      <c r="B2015" s="11" t="s">
        <v>1327</v>
      </c>
      <c r="C2015" s="13" t="s">
        <v>3238</v>
      </c>
      <c r="D2015" s="5" t="s">
        <v>4453</v>
      </c>
      <c r="E2015" s="3">
        <v>23.15</v>
      </c>
      <c r="F2015" s="4">
        <f t="shared" si="64"/>
        <v>23.46021</v>
      </c>
      <c r="G2015" s="14">
        <f t="shared" si="65"/>
        <v>23.5</v>
      </c>
    </row>
    <row r="2016" spans="1:7" ht="63.75">
      <c r="A2016" s="5">
        <v>2135</v>
      </c>
      <c r="B2016" s="11" t="s">
        <v>1328</v>
      </c>
      <c r="C2016" s="13" t="s">
        <v>3239</v>
      </c>
      <c r="D2016" s="5" t="s">
        <v>4454</v>
      </c>
      <c r="E2016" s="3">
        <v>72.33</v>
      </c>
      <c r="F2016" s="4">
        <f t="shared" si="64"/>
        <v>73.299222</v>
      </c>
      <c r="G2016" s="14">
        <f t="shared" si="65"/>
        <v>73.2</v>
      </c>
    </row>
    <row r="2017" spans="1:7" ht="12.75">
      <c r="A2017" s="5">
        <v>2136</v>
      </c>
      <c r="B2017" s="11" t="s">
        <v>1329</v>
      </c>
      <c r="C2017" s="13" t="s">
        <v>3240</v>
      </c>
      <c r="D2017" s="5" t="s">
        <v>4453</v>
      </c>
      <c r="E2017" s="3">
        <v>23.15</v>
      </c>
      <c r="F2017" s="4">
        <f t="shared" si="64"/>
        <v>23.46021</v>
      </c>
      <c r="G2017" s="14">
        <f t="shared" si="65"/>
        <v>23.5</v>
      </c>
    </row>
    <row r="2018" spans="1:7" ht="12.75">
      <c r="A2018" s="5">
        <v>2137</v>
      </c>
      <c r="B2018" s="11" t="s">
        <v>1330</v>
      </c>
      <c r="C2018" s="13" t="s">
        <v>3241</v>
      </c>
      <c r="D2018" s="5" t="s">
        <v>4997</v>
      </c>
      <c r="E2018" s="3">
        <v>17.36</v>
      </c>
      <c r="F2018" s="4">
        <f t="shared" si="64"/>
        <v>17.592624</v>
      </c>
      <c r="G2018" s="14">
        <f t="shared" si="65"/>
        <v>17.6</v>
      </c>
    </row>
    <row r="2019" spans="1:7" ht="12.75">
      <c r="A2019" s="5">
        <v>2138</v>
      </c>
      <c r="B2019" s="11" t="s">
        <v>1331</v>
      </c>
      <c r="C2019" s="13" t="s">
        <v>3242</v>
      </c>
      <c r="D2019" s="5" t="s">
        <v>4997</v>
      </c>
      <c r="E2019" s="3">
        <v>17.36</v>
      </c>
      <c r="F2019" s="4">
        <f t="shared" si="64"/>
        <v>17.592624</v>
      </c>
      <c r="G2019" s="14">
        <f t="shared" si="65"/>
        <v>17.6</v>
      </c>
    </row>
    <row r="2020" spans="1:7" ht="12.75">
      <c r="A2020" s="5">
        <v>2139</v>
      </c>
      <c r="B2020" s="11" t="s">
        <v>1332</v>
      </c>
      <c r="C2020" s="13" t="s">
        <v>3243</v>
      </c>
      <c r="D2020" s="5" t="s">
        <v>4996</v>
      </c>
      <c r="E2020" s="3">
        <v>6.94</v>
      </c>
      <c r="F2020" s="4">
        <f t="shared" si="64"/>
        <v>7.032996000000001</v>
      </c>
      <c r="G2020" s="14">
        <f t="shared" si="65"/>
        <v>7</v>
      </c>
    </row>
    <row r="2021" spans="1:7" ht="12.75">
      <c r="A2021" s="5">
        <v>2140</v>
      </c>
      <c r="B2021" s="11" t="s">
        <v>1333</v>
      </c>
      <c r="C2021" s="13" t="s">
        <v>3244</v>
      </c>
      <c r="D2021" s="5" t="s">
        <v>4458</v>
      </c>
      <c r="E2021" s="3">
        <v>1.97</v>
      </c>
      <c r="F2021" s="4">
        <f t="shared" si="64"/>
        <v>1.9963980000000001</v>
      </c>
      <c r="G2021" s="14">
        <f t="shared" si="65"/>
        <v>2</v>
      </c>
    </row>
    <row r="2022" spans="1:7" ht="12.75">
      <c r="A2022" s="5">
        <v>2141</v>
      </c>
      <c r="B2022" s="11" t="s">
        <v>1334</v>
      </c>
      <c r="C2022" s="13" t="s">
        <v>3245</v>
      </c>
      <c r="D2022" s="5" t="s">
        <v>4991</v>
      </c>
      <c r="E2022" s="3">
        <v>2.89</v>
      </c>
      <c r="F2022" s="4">
        <f t="shared" si="64"/>
        <v>2.928726</v>
      </c>
      <c r="G2022" s="14">
        <f t="shared" si="65"/>
        <v>2.9</v>
      </c>
    </row>
    <row r="2023" spans="1:7" ht="12.75">
      <c r="A2023" s="5">
        <v>2142</v>
      </c>
      <c r="B2023" s="11" t="s">
        <v>1335</v>
      </c>
      <c r="C2023" s="13" t="s">
        <v>3246</v>
      </c>
      <c r="D2023" s="5" t="s">
        <v>4996</v>
      </c>
      <c r="E2023" s="3">
        <v>6.94</v>
      </c>
      <c r="F2023" s="4">
        <f t="shared" si="64"/>
        <v>7.032996000000001</v>
      </c>
      <c r="G2023" s="14">
        <f t="shared" si="65"/>
        <v>7</v>
      </c>
    </row>
    <row r="2024" spans="1:7" ht="12.75">
      <c r="A2024" s="5">
        <v>2143</v>
      </c>
      <c r="B2024" s="11" t="s">
        <v>1336</v>
      </c>
      <c r="C2024" s="13" t="s">
        <v>3247</v>
      </c>
      <c r="D2024" s="5" t="s">
        <v>4996</v>
      </c>
      <c r="E2024" s="3">
        <v>6.94</v>
      </c>
      <c r="F2024" s="4">
        <f t="shared" si="64"/>
        <v>7.032996000000001</v>
      </c>
      <c r="G2024" s="14">
        <f t="shared" si="65"/>
        <v>7</v>
      </c>
    </row>
    <row r="2025" spans="1:7" ht="12.75">
      <c r="A2025" s="5">
        <v>2144</v>
      </c>
      <c r="B2025" s="11" t="s">
        <v>1337</v>
      </c>
      <c r="C2025" s="13" t="s">
        <v>3248</v>
      </c>
      <c r="D2025" s="5" t="s">
        <v>4991</v>
      </c>
      <c r="E2025" s="3">
        <v>2.89</v>
      </c>
      <c r="F2025" s="4">
        <f t="shared" si="64"/>
        <v>2.928726</v>
      </c>
      <c r="G2025" s="14">
        <f t="shared" si="65"/>
        <v>2.9</v>
      </c>
    </row>
    <row r="2026" spans="1:7" ht="12.75">
      <c r="A2026" s="5">
        <v>2145</v>
      </c>
      <c r="B2026" s="11" t="s">
        <v>1338</v>
      </c>
      <c r="C2026" s="13" t="s">
        <v>3249</v>
      </c>
      <c r="D2026" s="5" t="s">
        <v>4994</v>
      </c>
      <c r="E2026" s="3">
        <v>11.57</v>
      </c>
      <c r="F2026" s="4">
        <f t="shared" si="64"/>
        <v>11.725038000000001</v>
      </c>
      <c r="G2026" s="14">
        <f t="shared" si="65"/>
        <v>11.7</v>
      </c>
    </row>
    <row r="2027" spans="1:7" ht="12.75">
      <c r="A2027" s="5">
        <v>2146</v>
      </c>
      <c r="B2027" s="11" t="s">
        <v>1339</v>
      </c>
      <c r="C2027" s="13" t="s">
        <v>3250</v>
      </c>
      <c r="D2027" s="5" t="s">
        <v>4990</v>
      </c>
      <c r="E2027" s="3">
        <v>1.47</v>
      </c>
      <c r="F2027" s="4">
        <f t="shared" si="64"/>
        <v>1.4896980000000002</v>
      </c>
      <c r="G2027" s="14">
        <f t="shared" si="65"/>
        <v>1.5</v>
      </c>
    </row>
    <row r="2028" spans="1:7" ht="12.75">
      <c r="A2028" s="5">
        <v>2147</v>
      </c>
      <c r="B2028" s="11" t="s">
        <v>1340</v>
      </c>
      <c r="C2028" s="13" t="s">
        <v>2949</v>
      </c>
      <c r="D2028" s="5" t="s">
        <v>4458</v>
      </c>
      <c r="E2028" s="3">
        <v>1.97</v>
      </c>
      <c r="F2028" s="4">
        <f t="shared" si="64"/>
        <v>1.9963980000000001</v>
      </c>
      <c r="G2028" s="14">
        <f t="shared" si="65"/>
        <v>2</v>
      </c>
    </row>
    <row r="2029" spans="1:7" ht="12.75">
      <c r="A2029" s="5">
        <v>2148</v>
      </c>
      <c r="B2029" s="11" t="s">
        <v>1341</v>
      </c>
      <c r="C2029" s="13" t="s">
        <v>3251</v>
      </c>
      <c r="D2029" s="5" t="s">
        <v>4991</v>
      </c>
      <c r="E2029" s="3">
        <v>2.89</v>
      </c>
      <c r="F2029" s="4">
        <f t="shared" si="64"/>
        <v>2.928726</v>
      </c>
      <c r="G2029" s="14">
        <f t="shared" si="65"/>
        <v>2.9</v>
      </c>
    </row>
    <row r="2030" spans="1:7" ht="12.75">
      <c r="A2030" s="5">
        <v>2149</v>
      </c>
      <c r="B2030" s="11" t="s">
        <v>1342</v>
      </c>
      <c r="C2030" s="13" t="s">
        <v>3252</v>
      </c>
      <c r="D2030" s="5" t="s">
        <v>4996</v>
      </c>
      <c r="E2030" s="3">
        <v>6.94</v>
      </c>
      <c r="F2030" s="4">
        <f t="shared" si="64"/>
        <v>7.032996000000001</v>
      </c>
      <c r="G2030" s="14">
        <f t="shared" si="65"/>
        <v>7</v>
      </c>
    </row>
    <row r="2031" spans="1:7" ht="12.75">
      <c r="A2031" s="5">
        <v>2150</v>
      </c>
      <c r="B2031" s="11" t="s">
        <v>1343</v>
      </c>
      <c r="C2031" s="13" t="s">
        <v>3253</v>
      </c>
      <c r="D2031" s="5" t="s">
        <v>4996</v>
      </c>
      <c r="E2031" s="3">
        <v>6.94</v>
      </c>
      <c r="F2031" s="4">
        <f t="shared" si="64"/>
        <v>7.032996000000001</v>
      </c>
      <c r="G2031" s="14">
        <f t="shared" si="65"/>
        <v>7</v>
      </c>
    </row>
    <row r="2032" spans="1:7" ht="12.75">
      <c r="A2032" s="5">
        <v>2151</v>
      </c>
      <c r="B2032" s="11" t="s">
        <v>1344</v>
      </c>
      <c r="C2032" s="13" t="s">
        <v>3254</v>
      </c>
      <c r="D2032" s="5" t="s">
        <v>4997</v>
      </c>
      <c r="E2032" s="3">
        <v>17.36</v>
      </c>
      <c r="F2032" s="4">
        <f t="shared" si="64"/>
        <v>17.592624</v>
      </c>
      <c r="G2032" s="14">
        <f t="shared" si="65"/>
        <v>17.6</v>
      </c>
    </row>
    <row r="2033" spans="1:7" ht="38.25">
      <c r="A2033" s="5">
        <v>2152</v>
      </c>
      <c r="B2033" s="11" t="s">
        <v>1345</v>
      </c>
      <c r="C2033" s="13" t="s">
        <v>3255</v>
      </c>
      <c r="D2033" s="5" t="s">
        <v>4992</v>
      </c>
      <c r="E2033" s="3">
        <v>5.79</v>
      </c>
      <c r="F2033" s="4">
        <f t="shared" si="64"/>
        <v>5.867586</v>
      </c>
      <c r="G2033" s="14">
        <f t="shared" si="65"/>
        <v>5.9</v>
      </c>
    </row>
    <row r="2034" spans="1:7" ht="12.75">
      <c r="A2034" s="5">
        <v>2153</v>
      </c>
      <c r="B2034" s="11" t="s">
        <v>1346</v>
      </c>
      <c r="C2034" s="13" t="s">
        <v>3256</v>
      </c>
      <c r="D2034" s="5" t="s">
        <v>4994</v>
      </c>
      <c r="E2034" s="3">
        <v>11.57</v>
      </c>
      <c r="F2034" s="4">
        <f t="shared" si="64"/>
        <v>11.725038000000001</v>
      </c>
      <c r="G2034" s="14">
        <f t="shared" si="65"/>
        <v>11.7</v>
      </c>
    </row>
    <row r="2035" spans="1:7" ht="12.75">
      <c r="A2035" s="5">
        <v>2154</v>
      </c>
      <c r="B2035" s="11" t="s">
        <v>1347</v>
      </c>
      <c r="C2035" s="13" t="s">
        <v>3257</v>
      </c>
      <c r="D2035" s="5" t="s">
        <v>4996</v>
      </c>
      <c r="E2035" s="3">
        <v>6.94</v>
      </c>
      <c r="F2035" s="4">
        <f t="shared" si="64"/>
        <v>7.032996000000001</v>
      </c>
      <c r="G2035" s="14">
        <f t="shared" si="65"/>
        <v>7</v>
      </c>
    </row>
    <row r="2036" spans="1:7" ht="12.75">
      <c r="A2036" s="5">
        <v>2155</v>
      </c>
      <c r="B2036" s="11" t="s">
        <v>1348</v>
      </c>
      <c r="C2036" s="13" t="s">
        <v>3258</v>
      </c>
      <c r="D2036" s="5" t="s">
        <v>4997</v>
      </c>
      <c r="E2036" s="3">
        <v>17.36</v>
      </c>
      <c r="F2036" s="4">
        <f t="shared" si="64"/>
        <v>17.592624</v>
      </c>
      <c r="G2036" s="14">
        <f t="shared" si="65"/>
        <v>17.6</v>
      </c>
    </row>
    <row r="2037" spans="1:7" ht="12.75">
      <c r="A2037" s="5">
        <v>2156</v>
      </c>
      <c r="B2037" s="11" t="s">
        <v>1349</v>
      </c>
      <c r="C2037" s="13" t="s">
        <v>3259</v>
      </c>
      <c r="D2037" s="5" t="s">
        <v>4996</v>
      </c>
      <c r="E2037" s="3">
        <v>6.94</v>
      </c>
      <c r="F2037" s="4">
        <f t="shared" si="64"/>
        <v>7.032996000000001</v>
      </c>
      <c r="G2037" s="14">
        <f t="shared" si="65"/>
        <v>7</v>
      </c>
    </row>
    <row r="2038" spans="1:7" ht="12.75">
      <c r="A2038" s="5">
        <v>2157</v>
      </c>
      <c r="B2038" s="11" t="s">
        <v>1350</v>
      </c>
      <c r="C2038" s="13" t="s">
        <v>3260</v>
      </c>
      <c r="D2038" s="5" t="s">
        <v>4998</v>
      </c>
      <c r="E2038" s="3">
        <v>28.93</v>
      </c>
      <c r="F2038" s="4">
        <f t="shared" si="64"/>
        <v>29.317662000000002</v>
      </c>
      <c r="G2038" s="14">
        <f t="shared" si="65"/>
        <v>29.3</v>
      </c>
    </row>
    <row r="2039" spans="1:7" ht="12.75">
      <c r="A2039" s="5">
        <v>2158</v>
      </c>
      <c r="B2039" s="11" t="s">
        <v>1351</v>
      </c>
      <c r="C2039" s="13" t="s">
        <v>3261</v>
      </c>
      <c r="D2039" s="5" t="s">
        <v>4996</v>
      </c>
      <c r="E2039" s="3">
        <v>6.94</v>
      </c>
      <c r="F2039" s="4">
        <f t="shared" si="64"/>
        <v>7.032996000000001</v>
      </c>
      <c r="G2039" s="14">
        <f t="shared" si="65"/>
        <v>7</v>
      </c>
    </row>
    <row r="2040" spans="1:7" ht="12.75">
      <c r="A2040" s="5">
        <v>2159</v>
      </c>
      <c r="B2040" s="11" t="s">
        <v>1352</v>
      </c>
      <c r="C2040" s="13" t="s">
        <v>3262</v>
      </c>
      <c r="D2040" s="5" t="s">
        <v>4996</v>
      </c>
      <c r="E2040" s="3">
        <v>6.94</v>
      </c>
      <c r="F2040" s="4">
        <f t="shared" si="64"/>
        <v>7.032996000000001</v>
      </c>
      <c r="G2040" s="14">
        <f t="shared" si="65"/>
        <v>7</v>
      </c>
    </row>
    <row r="2041" spans="1:7" ht="12.75">
      <c r="A2041" s="5">
        <v>2160</v>
      </c>
      <c r="B2041" s="11" t="s">
        <v>1353</v>
      </c>
      <c r="C2041" s="13" t="s">
        <v>3263</v>
      </c>
      <c r="D2041" s="5" t="s">
        <v>4996</v>
      </c>
      <c r="E2041" s="3">
        <v>6.94</v>
      </c>
      <c r="F2041" s="4">
        <f t="shared" si="64"/>
        <v>7.032996000000001</v>
      </c>
      <c r="G2041" s="14">
        <f t="shared" si="65"/>
        <v>7</v>
      </c>
    </row>
    <row r="2042" spans="1:7" ht="12.75">
      <c r="A2042" s="5">
        <v>2161</v>
      </c>
      <c r="B2042" s="11" t="s">
        <v>1354</v>
      </c>
      <c r="C2042" s="13" t="s">
        <v>3264</v>
      </c>
      <c r="D2042" s="5" t="s">
        <v>4996</v>
      </c>
      <c r="E2042" s="3">
        <v>6.94</v>
      </c>
      <c r="F2042" s="4">
        <f t="shared" si="64"/>
        <v>7.032996000000001</v>
      </c>
      <c r="G2042" s="14">
        <f t="shared" si="65"/>
        <v>7</v>
      </c>
    </row>
    <row r="2043" spans="1:7" ht="12.75">
      <c r="A2043" s="5">
        <v>2162</v>
      </c>
      <c r="B2043" s="11" t="s">
        <v>1355</v>
      </c>
      <c r="C2043" s="13" t="s">
        <v>3265</v>
      </c>
      <c r="D2043" s="5" t="s">
        <v>4996</v>
      </c>
      <c r="E2043" s="3">
        <v>6.94</v>
      </c>
      <c r="F2043" s="4">
        <f t="shared" si="64"/>
        <v>7.032996000000001</v>
      </c>
      <c r="G2043" s="14">
        <f t="shared" si="65"/>
        <v>7</v>
      </c>
    </row>
    <row r="2044" spans="1:7" ht="12.75">
      <c r="A2044" s="5">
        <v>2163</v>
      </c>
      <c r="B2044" s="11" t="s">
        <v>1356</v>
      </c>
      <c r="C2044" s="13" t="s">
        <v>3266</v>
      </c>
      <c r="D2044" s="5" t="s">
        <v>4996</v>
      </c>
      <c r="E2044" s="3">
        <v>6.94</v>
      </c>
      <c r="F2044" s="4">
        <f t="shared" si="64"/>
        <v>7.032996000000001</v>
      </c>
      <c r="G2044" s="14">
        <f t="shared" si="65"/>
        <v>7</v>
      </c>
    </row>
    <row r="2045" spans="1:7" ht="12.75">
      <c r="A2045" s="5">
        <v>2164</v>
      </c>
      <c r="B2045" s="11" t="s">
        <v>1357</v>
      </c>
      <c r="C2045" s="13" t="s">
        <v>4494</v>
      </c>
      <c r="D2045" s="5" t="s">
        <v>4998</v>
      </c>
      <c r="E2045" s="3">
        <v>28.93</v>
      </c>
      <c r="F2045" s="4">
        <f t="shared" si="64"/>
        <v>29.317662000000002</v>
      </c>
      <c r="G2045" s="14">
        <f t="shared" si="65"/>
        <v>29.3</v>
      </c>
    </row>
    <row r="2046" spans="1:7" ht="12.75">
      <c r="A2046" s="5">
        <v>2165</v>
      </c>
      <c r="B2046" s="11" t="s">
        <v>1358</v>
      </c>
      <c r="C2046" s="13" t="s">
        <v>2951</v>
      </c>
      <c r="D2046" s="5" t="s">
        <v>4990</v>
      </c>
      <c r="E2046" s="3">
        <v>1.47</v>
      </c>
      <c r="F2046" s="4">
        <f t="shared" si="64"/>
        <v>1.4896980000000002</v>
      </c>
      <c r="G2046" s="14">
        <f t="shared" si="65"/>
        <v>1.5</v>
      </c>
    </row>
    <row r="2047" spans="1:7" ht="12.75">
      <c r="A2047" s="5">
        <v>2166</v>
      </c>
      <c r="B2047" s="11" t="s">
        <v>1359</v>
      </c>
      <c r="C2047" s="13" t="s">
        <v>4495</v>
      </c>
      <c r="D2047" s="5" t="s">
        <v>4990</v>
      </c>
      <c r="E2047" s="3">
        <v>1.47</v>
      </c>
      <c r="F2047" s="4">
        <f t="shared" si="64"/>
        <v>1.4896980000000002</v>
      </c>
      <c r="G2047" s="14">
        <f t="shared" si="65"/>
        <v>1.5</v>
      </c>
    </row>
    <row r="2048" spans="1:7" ht="12.75">
      <c r="A2048" s="5">
        <v>2167</v>
      </c>
      <c r="B2048" s="11" t="s">
        <v>1360</v>
      </c>
      <c r="C2048" s="13" t="s">
        <v>4496</v>
      </c>
      <c r="D2048" s="5" t="s">
        <v>4996</v>
      </c>
      <c r="E2048" s="3">
        <v>6.94</v>
      </c>
      <c r="F2048" s="4">
        <f t="shared" si="64"/>
        <v>7.032996000000001</v>
      </c>
      <c r="G2048" s="14">
        <f t="shared" si="65"/>
        <v>7</v>
      </c>
    </row>
    <row r="2049" spans="1:7" ht="12.75">
      <c r="A2049" s="5">
        <v>2168</v>
      </c>
      <c r="B2049" s="11" t="s">
        <v>1361</v>
      </c>
      <c r="C2049" s="13" t="s">
        <v>4497</v>
      </c>
      <c r="D2049" s="5" t="s">
        <v>4996</v>
      </c>
      <c r="E2049" s="3">
        <v>6.94</v>
      </c>
      <c r="F2049" s="4">
        <f t="shared" si="64"/>
        <v>7.032996000000001</v>
      </c>
      <c r="G2049" s="14">
        <f t="shared" si="65"/>
        <v>7</v>
      </c>
    </row>
    <row r="2050" spans="1:7" ht="12.75">
      <c r="A2050" s="5">
        <v>2169</v>
      </c>
      <c r="B2050" s="11" t="s">
        <v>1362</v>
      </c>
      <c r="C2050" s="13" t="s">
        <v>4498</v>
      </c>
      <c r="D2050" s="5" t="s">
        <v>4996</v>
      </c>
      <c r="E2050" s="3">
        <v>6.94</v>
      </c>
      <c r="F2050" s="4">
        <f t="shared" si="64"/>
        <v>7.032996000000001</v>
      </c>
      <c r="G2050" s="14">
        <f t="shared" si="65"/>
        <v>7</v>
      </c>
    </row>
    <row r="2051" spans="1:7" ht="12.75">
      <c r="A2051" s="5">
        <v>2170</v>
      </c>
      <c r="B2051" s="11" t="s">
        <v>1363</v>
      </c>
      <c r="C2051" s="13" t="s">
        <v>4499</v>
      </c>
      <c r="D2051" s="5" t="s">
        <v>4990</v>
      </c>
      <c r="E2051" s="3">
        <v>1.47</v>
      </c>
      <c r="F2051" s="4">
        <f t="shared" si="64"/>
        <v>1.4896980000000002</v>
      </c>
      <c r="G2051" s="14">
        <f t="shared" si="65"/>
        <v>1.5</v>
      </c>
    </row>
    <row r="2052" spans="1:7" ht="12.75">
      <c r="A2052" s="5">
        <v>2171</v>
      </c>
      <c r="B2052" s="11" t="s">
        <v>1364</v>
      </c>
      <c r="C2052" s="13" t="s">
        <v>4500</v>
      </c>
      <c r="D2052" s="5" t="s">
        <v>4990</v>
      </c>
      <c r="E2052" s="3">
        <v>1.47</v>
      </c>
      <c r="F2052" s="4">
        <f t="shared" si="64"/>
        <v>1.4896980000000002</v>
      </c>
      <c r="G2052" s="14">
        <f t="shared" si="65"/>
        <v>1.5</v>
      </c>
    </row>
    <row r="2053" spans="1:7" ht="12.75">
      <c r="A2053" s="5">
        <v>2172</v>
      </c>
      <c r="B2053" s="11" t="s">
        <v>1365</v>
      </c>
      <c r="C2053" s="13" t="s">
        <v>4501</v>
      </c>
      <c r="D2053" s="5" t="s">
        <v>4995</v>
      </c>
      <c r="E2053" s="3">
        <v>4.05</v>
      </c>
      <c r="F2053" s="4">
        <f t="shared" si="64"/>
        <v>4.1042700000000005</v>
      </c>
      <c r="G2053" s="14">
        <f t="shared" si="65"/>
        <v>4.1</v>
      </c>
    </row>
    <row r="2054" spans="1:7" ht="12.75">
      <c r="A2054" s="5">
        <v>2173</v>
      </c>
      <c r="B2054" s="11" t="s">
        <v>1366</v>
      </c>
      <c r="C2054" s="13" t="s">
        <v>4502</v>
      </c>
      <c r="D2054" s="5" t="s">
        <v>4990</v>
      </c>
      <c r="E2054" s="3">
        <v>1.47</v>
      </c>
      <c r="F2054" s="4">
        <f t="shared" si="64"/>
        <v>1.4896980000000002</v>
      </c>
      <c r="G2054" s="14">
        <f t="shared" si="65"/>
        <v>1.5</v>
      </c>
    </row>
    <row r="2055" spans="1:7" ht="12.75">
      <c r="A2055" s="5">
        <v>2174</v>
      </c>
      <c r="B2055" s="11" t="s">
        <v>1367</v>
      </c>
      <c r="C2055" s="13" t="s">
        <v>4503</v>
      </c>
      <c r="D2055" s="5" t="s">
        <v>4990</v>
      </c>
      <c r="E2055" s="3">
        <v>1.47</v>
      </c>
      <c r="F2055" s="4">
        <f t="shared" si="64"/>
        <v>1.4896980000000002</v>
      </c>
      <c r="G2055" s="14">
        <f t="shared" si="65"/>
        <v>1.5</v>
      </c>
    </row>
    <row r="2056" spans="1:7" ht="12.75">
      <c r="A2056" s="5">
        <v>2175</v>
      </c>
      <c r="B2056" s="11" t="s">
        <v>1368</v>
      </c>
      <c r="C2056" s="13" t="s">
        <v>4504</v>
      </c>
      <c r="D2056" s="5" t="s">
        <v>4996</v>
      </c>
      <c r="E2056" s="3">
        <v>6.94</v>
      </c>
      <c r="F2056" s="4">
        <f t="shared" si="64"/>
        <v>7.032996000000001</v>
      </c>
      <c r="G2056" s="14">
        <f t="shared" si="65"/>
        <v>7</v>
      </c>
    </row>
    <row r="2057" spans="1:7" ht="12.75">
      <c r="A2057" s="5">
        <v>2176</v>
      </c>
      <c r="B2057" s="11" t="s">
        <v>1369</v>
      </c>
      <c r="C2057" s="13" t="s">
        <v>4505</v>
      </c>
      <c r="D2057" s="5" t="s">
        <v>4995</v>
      </c>
      <c r="E2057" s="3">
        <v>4.05</v>
      </c>
      <c r="F2057" s="4">
        <f t="shared" si="64"/>
        <v>4.1042700000000005</v>
      </c>
      <c r="G2057" s="14">
        <f t="shared" si="65"/>
        <v>4.1</v>
      </c>
    </row>
    <row r="2058" spans="2:7" ht="12.75">
      <c r="B2058" s="18" t="s">
        <v>2237</v>
      </c>
      <c r="C2058" s="29" t="s">
        <v>2238</v>
      </c>
      <c r="D2058" s="10" t="s">
        <v>4996</v>
      </c>
      <c r="E2058" s="27"/>
      <c r="F2058" s="28"/>
      <c r="G2058" s="28">
        <v>7</v>
      </c>
    </row>
    <row r="2059" spans="1:7" ht="12.75">
      <c r="A2059" s="5">
        <v>2177</v>
      </c>
      <c r="B2059" s="11" t="s">
        <v>1370</v>
      </c>
      <c r="C2059" s="13" t="s">
        <v>4506</v>
      </c>
      <c r="D2059" s="5" t="s">
        <v>4996</v>
      </c>
      <c r="E2059" s="3">
        <v>6.94</v>
      </c>
      <c r="F2059" s="4">
        <f t="shared" si="64"/>
        <v>7.032996000000001</v>
      </c>
      <c r="G2059" s="14">
        <f t="shared" si="65"/>
        <v>7</v>
      </c>
    </row>
    <row r="2060" spans="1:7" ht="12.75">
      <c r="A2060" s="5">
        <v>2178</v>
      </c>
      <c r="B2060" s="11" t="s">
        <v>1371</v>
      </c>
      <c r="C2060" s="13" t="s">
        <v>4507</v>
      </c>
      <c r="D2060" s="5" t="s">
        <v>4996</v>
      </c>
      <c r="E2060" s="3">
        <v>6.94</v>
      </c>
      <c r="F2060" s="4">
        <f t="shared" si="64"/>
        <v>7.032996000000001</v>
      </c>
      <c r="G2060" s="14">
        <f t="shared" si="65"/>
        <v>7</v>
      </c>
    </row>
    <row r="2061" spans="1:7" ht="12.75">
      <c r="A2061" s="5">
        <v>2179</v>
      </c>
      <c r="B2061" s="11" t="s">
        <v>1372</v>
      </c>
      <c r="C2061" s="13" t="s">
        <v>4508</v>
      </c>
      <c r="D2061" s="5" t="s">
        <v>4992</v>
      </c>
      <c r="E2061" s="3">
        <v>5.79</v>
      </c>
      <c r="F2061" s="4">
        <f t="shared" si="64"/>
        <v>5.867586</v>
      </c>
      <c r="G2061" s="14">
        <f t="shared" si="65"/>
        <v>5.9</v>
      </c>
    </row>
    <row r="2062" spans="1:7" ht="12.75">
      <c r="A2062" s="5">
        <v>2180</v>
      </c>
      <c r="B2062" s="11" t="s">
        <v>1373</v>
      </c>
      <c r="C2062" s="13" t="s">
        <v>4509</v>
      </c>
      <c r="D2062" s="5" t="s">
        <v>4989</v>
      </c>
      <c r="E2062" s="3">
        <v>8.68</v>
      </c>
      <c r="F2062" s="4">
        <f t="shared" si="64"/>
        <v>8.796312</v>
      </c>
      <c r="G2062" s="14">
        <f t="shared" si="65"/>
        <v>8.8</v>
      </c>
    </row>
    <row r="2063" spans="1:7" ht="12.75">
      <c r="A2063" s="5">
        <v>2181</v>
      </c>
      <c r="B2063" s="11" t="s">
        <v>1374</v>
      </c>
      <c r="C2063" s="13" t="s">
        <v>4510</v>
      </c>
      <c r="D2063" s="5" t="s">
        <v>4994</v>
      </c>
      <c r="E2063" s="3">
        <v>11.57</v>
      </c>
      <c r="F2063" s="4">
        <f t="shared" si="64"/>
        <v>11.725038000000001</v>
      </c>
      <c r="G2063" s="14">
        <f t="shared" si="65"/>
        <v>11.7</v>
      </c>
    </row>
    <row r="2064" spans="1:7" ht="12.75">
      <c r="A2064" s="5">
        <v>2182</v>
      </c>
      <c r="B2064" s="11" t="s">
        <v>1375</v>
      </c>
      <c r="C2064" s="13" t="s">
        <v>4511</v>
      </c>
      <c r="D2064" s="5" t="s">
        <v>4997</v>
      </c>
      <c r="E2064" s="3">
        <v>17.36</v>
      </c>
      <c r="F2064" s="4">
        <f t="shared" si="64"/>
        <v>17.592624</v>
      </c>
      <c r="G2064" s="14">
        <f t="shared" si="65"/>
        <v>17.6</v>
      </c>
    </row>
    <row r="2065" spans="1:7" ht="12.75">
      <c r="A2065" s="5">
        <v>2183</v>
      </c>
      <c r="B2065" s="11" t="s">
        <v>1376</v>
      </c>
      <c r="C2065" s="13" t="s">
        <v>4512</v>
      </c>
      <c r="D2065" s="5" t="s">
        <v>4453</v>
      </c>
      <c r="E2065" s="3">
        <v>23.15</v>
      </c>
      <c r="F2065" s="4">
        <f t="shared" si="64"/>
        <v>23.46021</v>
      </c>
      <c r="G2065" s="14">
        <f t="shared" si="65"/>
        <v>23.5</v>
      </c>
    </row>
    <row r="2066" spans="1:7" ht="12.75">
      <c r="A2066" s="5">
        <v>2184</v>
      </c>
      <c r="B2066" s="11" t="s">
        <v>1377</v>
      </c>
      <c r="C2066" s="13" t="s">
        <v>4513</v>
      </c>
      <c r="D2066" s="5" t="s">
        <v>4995</v>
      </c>
      <c r="E2066" s="3">
        <v>4.05</v>
      </c>
      <c r="F2066" s="4">
        <f t="shared" si="64"/>
        <v>4.1042700000000005</v>
      </c>
      <c r="G2066" s="14">
        <f t="shared" si="65"/>
        <v>4.1</v>
      </c>
    </row>
    <row r="2067" spans="1:7" ht="12.75">
      <c r="A2067" s="5">
        <v>2185</v>
      </c>
      <c r="B2067" s="11" t="s">
        <v>1378</v>
      </c>
      <c r="C2067" s="13" t="s">
        <v>4514</v>
      </c>
      <c r="D2067" s="5" t="s">
        <v>4989</v>
      </c>
      <c r="E2067" s="3">
        <v>8.68</v>
      </c>
      <c r="F2067" s="4">
        <f t="shared" si="64"/>
        <v>8.796312</v>
      </c>
      <c r="G2067" s="14">
        <f t="shared" si="65"/>
        <v>8.8</v>
      </c>
    </row>
    <row r="2068" spans="1:7" ht="12.75">
      <c r="A2068" s="5">
        <v>2186</v>
      </c>
      <c r="B2068" s="11" t="s">
        <v>1379</v>
      </c>
      <c r="C2068" s="13" t="s">
        <v>4515</v>
      </c>
      <c r="D2068" s="5" t="s">
        <v>4994</v>
      </c>
      <c r="E2068" s="3">
        <v>11.57</v>
      </c>
      <c r="F2068" s="4">
        <f t="shared" si="64"/>
        <v>11.725038000000001</v>
      </c>
      <c r="G2068" s="14">
        <f t="shared" si="65"/>
        <v>11.7</v>
      </c>
    </row>
    <row r="2069" spans="1:7" ht="12.75">
      <c r="A2069" s="5">
        <v>2187</v>
      </c>
      <c r="B2069" s="11" t="s">
        <v>1380</v>
      </c>
      <c r="C2069" s="13" t="s">
        <v>4516</v>
      </c>
      <c r="D2069" s="5" t="s">
        <v>4997</v>
      </c>
      <c r="E2069" s="3">
        <v>17.36</v>
      </c>
      <c r="F2069" s="4">
        <f aca="true" t="shared" si="66" ref="F2069:F2132">+E2069*$F$9</f>
        <v>17.592624</v>
      </c>
      <c r="G2069" s="14">
        <f aca="true" t="shared" si="67" ref="G2069:G2132">IF(F2069&lt;2,ROUND(F2069*20,0)/20,IF(AND(F2069&gt;=2,F2069&lt;=50),ROUND(F2069*10,0)/10,IF(AND(F2069&gt;=50,F2069&lt;100),ROUND(F2069*5,0)/5,IF(AND(F2069&gt;=100,F2069&lt;500),ROUND(F2069*2,0)/2,IF(F2069&gt;=500,ROUND(F2069,0))))))</f>
        <v>17.6</v>
      </c>
    </row>
    <row r="2070" spans="1:7" ht="12.75">
      <c r="A2070" s="5">
        <v>2188</v>
      </c>
      <c r="B2070" s="11" t="s">
        <v>1381</v>
      </c>
      <c r="C2070" s="13" t="s">
        <v>4517</v>
      </c>
      <c r="D2070" s="5" t="s">
        <v>4995</v>
      </c>
      <c r="E2070" s="3">
        <v>4.05</v>
      </c>
      <c r="F2070" s="4">
        <f t="shared" si="66"/>
        <v>4.1042700000000005</v>
      </c>
      <c r="G2070" s="14">
        <f t="shared" si="67"/>
        <v>4.1</v>
      </c>
    </row>
    <row r="2071" spans="1:7" ht="12.75">
      <c r="A2071" s="5">
        <v>2189</v>
      </c>
      <c r="B2071" s="11" t="s">
        <v>1382</v>
      </c>
      <c r="C2071" s="13" t="s">
        <v>4518</v>
      </c>
      <c r="D2071" s="5" t="s">
        <v>4994</v>
      </c>
      <c r="E2071" s="3">
        <v>11.57</v>
      </c>
      <c r="F2071" s="4">
        <f t="shared" si="66"/>
        <v>11.725038000000001</v>
      </c>
      <c r="G2071" s="14">
        <f t="shared" si="67"/>
        <v>11.7</v>
      </c>
    </row>
    <row r="2072" spans="1:7" ht="12.75">
      <c r="A2072" s="5">
        <v>2190</v>
      </c>
      <c r="B2072" s="11" t="s">
        <v>1383</v>
      </c>
      <c r="C2072" s="13" t="s">
        <v>4519</v>
      </c>
      <c r="D2072" s="5" t="s">
        <v>4999</v>
      </c>
      <c r="E2072" s="3">
        <v>0</v>
      </c>
      <c r="F2072" s="4">
        <f t="shared" si="66"/>
        <v>0</v>
      </c>
      <c r="G2072" s="14">
        <f t="shared" si="67"/>
        <v>0</v>
      </c>
    </row>
    <row r="2073" spans="1:7" ht="12.75">
      <c r="A2073" s="5">
        <v>2191</v>
      </c>
      <c r="B2073" s="11" t="s">
        <v>1384</v>
      </c>
      <c r="C2073" s="13" t="s">
        <v>4520</v>
      </c>
      <c r="D2073" s="5" t="s">
        <v>4999</v>
      </c>
      <c r="E2073" s="3">
        <v>0</v>
      </c>
      <c r="F2073" s="4">
        <f t="shared" si="66"/>
        <v>0</v>
      </c>
      <c r="G2073" s="14">
        <f t="shared" si="67"/>
        <v>0</v>
      </c>
    </row>
    <row r="2074" spans="1:7" ht="12.75">
      <c r="A2074" s="5">
        <v>2192</v>
      </c>
      <c r="B2074" s="11" t="s">
        <v>1385</v>
      </c>
      <c r="C2074" s="13" t="s">
        <v>4521</v>
      </c>
      <c r="D2074" s="5" t="s">
        <v>4991</v>
      </c>
      <c r="E2074" s="3">
        <v>2.89</v>
      </c>
      <c r="F2074" s="4">
        <f t="shared" si="66"/>
        <v>2.928726</v>
      </c>
      <c r="G2074" s="14">
        <f t="shared" si="67"/>
        <v>2.9</v>
      </c>
    </row>
    <row r="2075" spans="1:7" ht="12.75">
      <c r="A2075" s="5">
        <v>2193</v>
      </c>
      <c r="B2075" s="11" t="s">
        <v>1386</v>
      </c>
      <c r="C2075" s="13" t="s">
        <v>4525</v>
      </c>
      <c r="D2075" s="5" t="s">
        <v>4991</v>
      </c>
      <c r="E2075" s="3">
        <v>2.89</v>
      </c>
      <c r="F2075" s="4">
        <f t="shared" si="66"/>
        <v>2.928726</v>
      </c>
      <c r="G2075" s="14">
        <f t="shared" si="67"/>
        <v>2.9</v>
      </c>
    </row>
    <row r="2076" spans="1:7" ht="12.75">
      <c r="A2076" s="5">
        <v>2194</v>
      </c>
      <c r="B2076" s="11" t="s">
        <v>1387</v>
      </c>
      <c r="C2076" s="13" t="s">
        <v>4526</v>
      </c>
      <c r="D2076" s="5" t="s">
        <v>4990</v>
      </c>
      <c r="E2076" s="3">
        <v>1.47</v>
      </c>
      <c r="F2076" s="4">
        <f t="shared" si="66"/>
        <v>1.4896980000000002</v>
      </c>
      <c r="G2076" s="14">
        <f t="shared" si="67"/>
        <v>1.5</v>
      </c>
    </row>
    <row r="2077" spans="1:7" ht="12.75">
      <c r="A2077" s="5">
        <v>2195</v>
      </c>
      <c r="B2077" s="11" t="s">
        <v>1388</v>
      </c>
      <c r="C2077" s="13" t="s">
        <v>4527</v>
      </c>
      <c r="D2077" s="5" t="s">
        <v>4994</v>
      </c>
      <c r="E2077" s="3">
        <v>11.57</v>
      </c>
      <c r="F2077" s="4">
        <f t="shared" si="66"/>
        <v>11.725038000000001</v>
      </c>
      <c r="G2077" s="14">
        <f t="shared" si="67"/>
        <v>11.7</v>
      </c>
    </row>
    <row r="2078" spans="1:7" ht="12.75">
      <c r="A2078" s="5">
        <v>2196</v>
      </c>
      <c r="B2078" s="11" t="s">
        <v>1389</v>
      </c>
      <c r="C2078" s="13" t="s">
        <v>4528</v>
      </c>
      <c r="D2078" s="5" t="s">
        <v>4997</v>
      </c>
      <c r="E2078" s="3">
        <v>17.36</v>
      </c>
      <c r="F2078" s="4">
        <f t="shared" si="66"/>
        <v>17.592624</v>
      </c>
      <c r="G2078" s="14">
        <f t="shared" si="67"/>
        <v>17.6</v>
      </c>
    </row>
    <row r="2079" spans="1:7" ht="12.75">
      <c r="A2079" s="5">
        <v>2197</v>
      </c>
      <c r="B2079" s="11" t="s">
        <v>1390</v>
      </c>
      <c r="C2079" s="13" t="s">
        <v>4529</v>
      </c>
      <c r="D2079" s="5" t="s">
        <v>4995</v>
      </c>
      <c r="E2079" s="3">
        <v>4.05</v>
      </c>
      <c r="F2079" s="4">
        <f t="shared" si="66"/>
        <v>4.1042700000000005</v>
      </c>
      <c r="G2079" s="14">
        <f t="shared" si="67"/>
        <v>4.1</v>
      </c>
    </row>
    <row r="2080" spans="1:7" ht="12.75">
      <c r="A2080" s="5">
        <v>2198</v>
      </c>
      <c r="B2080" s="11" t="s">
        <v>1391</v>
      </c>
      <c r="C2080" s="13" t="s">
        <v>4530</v>
      </c>
      <c r="D2080" s="5" t="s">
        <v>4454</v>
      </c>
      <c r="E2080" s="3">
        <v>72.33</v>
      </c>
      <c r="F2080" s="4">
        <f t="shared" si="66"/>
        <v>73.299222</v>
      </c>
      <c r="G2080" s="14">
        <f t="shared" si="67"/>
        <v>73.2</v>
      </c>
    </row>
    <row r="2081" spans="1:7" ht="12.75">
      <c r="A2081" s="5">
        <v>2199</v>
      </c>
      <c r="B2081" s="11" t="s">
        <v>1392</v>
      </c>
      <c r="C2081" s="13" t="s">
        <v>4531</v>
      </c>
      <c r="D2081" s="5" t="s">
        <v>4998</v>
      </c>
      <c r="E2081" s="3">
        <v>28.93</v>
      </c>
      <c r="F2081" s="4">
        <f t="shared" si="66"/>
        <v>29.317662000000002</v>
      </c>
      <c r="G2081" s="14">
        <f t="shared" si="67"/>
        <v>29.3</v>
      </c>
    </row>
    <row r="2082" spans="1:7" ht="25.5">
      <c r="A2082" s="5">
        <v>2200</v>
      </c>
      <c r="B2082" s="11" t="s">
        <v>1393</v>
      </c>
      <c r="C2082" s="13" t="s">
        <v>4532</v>
      </c>
      <c r="D2082" s="5" t="s">
        <v>4992</v>
      </c>
      <c r="E2082" s="3">
        <v>5.79</v>
      </c>
      <c r="F2082" s="4">
        <f t="shared" si="66"/>
        <v>5.867586</v>
      </c>
      <c r="G2082" s="14">
        <f t="shared" si="67"/>
        <v>5.9</v>
      </c>
    </row>
    <row r="2083" spans="1:7" ht="38.25">
      <c r="A2083" s="5">
        <v>2201</v>
      </c>
      <c r="B2083" s="11" t="s">
        <v>1394</v>
      </c>
      <c r="C2083" s="13" t="s">
        <v>413</v>
      </c>
      <c r="D2083" s="5" t="s">
        <v>4991</v>
      </c>
      <c r="E2083" s="3">
        <v>2.89</v>
      </c>
      <c r="F2083" s="4">
        <f t="shared" si="66"/>
        <v>2.928726</v>
      </c>
      <c r="G2083" s="14">
        <f t="shared" si="67"/>
        <v>2.9</v>
      </c>
    </row>
    <row r="2084" spans="1:7" ht="12.75">
      <c r="A2084" s="5">
        <v>2202</v>
      </c>
      <c r="B2084" s="11" t="s">
        <v>1395</v>
      </c>
      <c r="C2084" s="13" t="s">
        <v>414</v>
      </c>
      <c r="D2084" s="5" t="s">
        <v>4990</v>
      </c>
      <c r="E2084" s="3">
        <v>1.47</v>
      </c>
      <c r="F2084" s="4">
        <f t="shared" si="66"/>
        <v>1.4896980000000002</v>
      </c>
      <c r="G2084" s="14">
        <f t="shared" si="67"/>
        <v>1.5</v>
      </c>
    </row>
    <row r="2085" spans="1:7" ht="12.75">
      <c r="A2085" s="5">
        <v>2203</v>
      </c>
      <c r="B2085" s="11" t="s">
        <v>1396</v>
      </c>
      <c r="C2085" s="13" t="s">
        <v>2131</v>
      </c>
      <c r="D2085" s="5" t="s">
        <v>4997</v>
      </c>
      <c r="E2085" s="3">
        <v>17.36</v>
      </c>
      <c r="F2085" s="4">
        <f t="shared" si="66"/>
        <v>17.592624</v>
      </c>
      <c r="G2085" s="14">
        <f t="shared" si="67"/>
        <v>17.6</v>
      </c>
    </row>
    <row r="2086" spans="1:7" ht="12.75">
      <c r="A2086" s="5">
        <v>2204</v>
      </c>
      <c r="B2086" s="11" t="s">
        <v>1397</v>
      </c>
      <c r="C2086" s="13" t="s">
        <v>2132</v>
      </c>
      <c r="D2086" s="5" t="s">
        <v>4992</v>
      </c>
      <c r="E2086" s="3">
        <v>5.79</v>
      </c>
      <c r="F2086" s="4">
        <f t="shared" si="66"/>
        <v>5.867586</v>
      </c>
      <c r="G2086" s="14">
        <f t="shared" si="67"/>
        <v>5.9</v>
      </c>
    </row>
    <row r="2087" spans="1:7" ht="12.75">
      <c r="A2087" s="5">
        <v>2205</v>
      </c>
      <c r="B2087" s="11" t="s">
        <v>1398</v>
      </c>
      <c r="C2087" s="13" t="s">
        <v>2133</v>
      </c>
      <c r="D2087" s="5" t="s">
        <v>4996</v>
      </c>
      <c r="E2087" s="3">
        <v>6.94</v>
      </c>
      <c r="F2087" s="4">
        <f t="shared" si="66"/>
        <v>7.032996000000001</v>
      </c>
      <c r="G2087" s="14">
        <f t="shared" si="67"/>
        <v>7</v>
      </c>
    </row>
    <row r="2088" spans="1:7" ht="12.75">
      <c r="A2088" s="5">
        <v>2206</v>
      </c>
      <c r="B2088" s="11" t="s">
        <v>1399</v>
      </c>
      <c r="C2088" s="13" t="s">
        <v>2134</v>
      </c>
      <c r="D2088" s="5" t="s">
        <v>4997</v>
      </c>
      <c r="E2088" s="3">
        <v>17.36</v>
      </c>
      <c r="F2088" s="4">
        <f t="shared" si="66"/>
        <v>17.592624</v>
      </c>
      <c r="G2088" s="14">
        <f t="shared" si="67"/>
        <v>17.6</v>
      </c>
    </row>
    <row r="2089" spans="1:7" ht="12.75">
      <c r="A2089" s="5">
        <v>2207</v>
      </c>
      <c r="B2089" s="11" t="s">
        <v>1400</v>
      </c>
      <c r="C2089" s="13" t="s">
        <v>2135</v>
      </c>
      <c r="D2089" s="5" t="s">
        <v>4989</v>
      </c>
      <c r="E2089" s="3">
        <v>8.68</v>
      </c>
      <c r="F2089" s="4">
        <f t="shared" si="66"/>
        <v>8.796312</v>
      </c>
      <c r="G2089" s="14">
        <f t="shared" si="67"/>
        <v>8.8</v>
      </c>
    </row>
    <row r="2090" spans="1:7" ht="12.75">
      <c r="A2090" s="5">
        <v>2208</v>
      </c>
      <c r="B2090" s="11" t="s">
        <v>1401</v>
      </c>
      <c r="C2090" s="13" t="s">
        <v>2136</v>
      </c>
      <c r="D2090" s="5" t="s">
        <v>4989</v>
      </c>
      <c r="E2090" s="3">
        <v>8.68</v>
      </c>
      <c r="F2090" s="4">
        <f t="shared" si="66"/>
        <v>8.796312</v>
      </c>
      <c r="G2090" s="14">
        <f t="shared" si="67"/>
        <v>8.8</v>
      </c>
    </row>
    <row r="2091" spans="1:7" ht="12.75">
      <c r="A2091" s="5">
        <v>2209</v>
      </c>
      <c r="B2091" s="11" t="s">
        <v>1402</v>
      </c>
      <c r="C2091" s="13" t="s">
        <v>2137</v>
      </c>
      <c r="D2091" s="5" t="s">
        <v>4994</v>
      </c>
      <c r="E2091" s="3">
        <v>11.57</v>
      </c>
      <c r="F2091" s="4">
        <f t="shared" si="66"/>
        <v>11.725038000000001</v>
      </c>
      <c r="G2091" s="14">
        <f t="shared" si="67"/>
        <v>11.7</v>
      </c>
    </row>
    <row r="2092" spans="1:7" ht="12.75">
      <c r="A2092" s="5">
        <v>2210</v>
      </c>
      <c r="B2092" s="11" t="s">
        <v>1403</v>
      </c>
      <c r="C2092" s="13" t="s">
        <v>2138</v>
      </c>
      <c r="D2092" s="5" t="s">
        <v>4994</v>
      </c>
      <c r="E2092" s="3">
        <v>11.57</v>
      </c>
      <c r="F2092" s="4">
        <f t="shared" si="66"/>
        <v>11.725038000000001</v>
      </c>
      <c r="G2092" s="14">
        <f t="shared" si="67"/>
        <v>11.7</v>
      </c>
    </row>
    <row r="2093" spans="1:7" ht="12.75">
      <c r="A2093" s="5">
        <v>2211</v>
      </c>
      <c r="B2093" s="11" t="s">
        <v>1404</v>
      </c>
      <c r="C2093" s="13" t="s">
        <v>2139</v>
      </c>
      <c r="D2093" s="5" t="s">
        <v>4994</v>
      </c>
      <c r="E2093" s="3">
        <v>11.57</v>
      </c>
      <c r="F2093" s="4">
        <f t="shared" si="66"/>
        <v>11.725038000000001</v>
      </c>
      <c r="G2093" s="14">
        <f t="shared" si="67"/>
        <v>11.7</v>
      </c>
    </row>
    <row r="2094" spans="1:7" ht="12.75">
      <c r="A2094" s="5">
        <v>2212</v>
      </c>
      <c r="B2094" s="11" t="s">
        <v>1405</v>
      </c>
      <c r="C2094" s="13" t="s">
        <v>2140</v>
      </c>
      <c r="D2094" s="5" t="s">
        <v>4991</v>
      </c>
      <c r="E2094" s="3">
        <v>2.89</v>
      </c>
      <c r="F2094" s="4">
        <f t="shared" si="66"/>
        <v>2.928726</v>
      </c>
      <c r="G2094" s="14">
        <f t="shared" si="67"/>
        <v>2.9</v>
      </c>
    </row>
    <row r="2095" spans="1:7" ht="12.75">
      <c r="A2095" s="5">
        <v>2213</v>
      </c>
      <c r="B2095" s="11" t="s">
        <v>1406</v>
      </c>
      <c r="C2095" s="13" t="s">
        <v>2141</v>
      </c>
      <c r="D2095" s="5" t="s">
        <v>4458</v>
      </c>
      <c r="E2095" s="3">
        <v>1.97</v>
      </c>
      <c r="F2095" s="4">
        <f t="shared" si="66"/>
        <v>1.9963980000000001</v>
      </c>
      <c r="G2095" s="14">
        <f t="shared" si="67"/>
        <v>2</v>
      </c>
    </row>
    <row r="2096" spans="1:7" ht="12.75">
      <c r="A2096" s="5">
        <v>2214</v>
      </c>
      <c r="B2096" s="11" t="s">
        <v>1407</v>
      </c>
      <c r="C2096" s="13" t="s">
        <v>2142</v>
      </c>
      <c r="D2096" s="5" t="s">
        <v>4458</v>
      </c>
      <c r="E2096" s="3">
        <v>1.97</v>
      </c>
      <c r="F2096" s="4">
        <f t="shared" si="66"/>
        <v>1.9963980000000001</v>
      </c>
      <c r="G2096" s="14">
        <f t="shared" si="67"/>
        <v>2</v>
      </c>
    </row>
    <row r="2097" spans="1:7" ht="12.75">
      <c r="A2097" s="5">
        <v>2215</v>
      </c>
      <c r="B2097" s="11" t="s">
        <v>1408</v>
      </c>
      <c r="C2097" s="13" t="s">
        <v>2143</v>
      </c>
      <c r="D2097" s="5" t="s">
        <v>4996</v>
      </c>
      <c r="E2097" s="3">
        <v>6.94</v>
      </c>
      <c r="F2097" s="4">
        <f t="shared" si="66"/>
        <v>7.032996000000001</v>
      </c>
      <c r="G2097" s="14">
        <f t="shared" si="67"/>
        <v>7</v>
      </c>
    </row>
    <row r="2098" spans="1:7" ht="12.75">
      <c r="A2098" s="5">
        <v>2216</v>
      </c>
      <c r="B2098" s="11" t="s">
        <v>1409</v>
      </c>
      <c r="C2098" s="13" t="s">
        <v>2144</v>
      </c>
      <c r="D2098" s="5" t="s">
        <v>4458</v>
      </c>
      <c r="E2098" s="3">
        <v>1.97</v>
      </c>
      <c r="F2098" s="4">
        <f t="shared" si="66"/>
        <v>1.9963980000000001</v>
      </c>
      <c r="G2098" s="14">
        <f t="shared" si="67"/>
        <v>2</v>
      </c>
    </row>
    <row r="2099" spans="1:7" ht="12.75">
      <c r="A2099" s="5">
        <v>2217</v>
      </c>
      <c r="B2099" s="11" t="s">
        <v>1410</v>
      </c>
      <c r="C2099" s="13" t="s">
        <v>2145</v>
      </c>
      <c r="D2099" s="5" t="s">
        <v>4989</v>
      </c>
      <c r="E2099" s="3">
        <v>8.68</v>
      </c>
      <c r="F2099" s="4">
        <f t="shared" si="66"/>
        <v>8.796312</v>
      </c>
      <c r="G2099" s="14">
        <f t="shared" si="67"/>
        <v>8.8</v>
      </c>
    </row>
    <row r="2100" spans="1:7" ht="12.75">
      <c r="A2100" s="5">
        <v>2218</v>
      </c>
      <c r="B2100" s="11" t="s">
        <v>1411</v>
      </c>
      <c r="C2100" s="13" t="s">
        <v>2146</v>
      </c>
      <c r="D2100" s="5" t="s">
        <v>4458</v>
      </c>
      <c r="E2100" s="3">
        <v>1.97</v>
      </c>
      <c r="F2100" s="4">
        <f t="shared" si="66"/>
        <v>1.9963980000000001</v>
      </c>
      <c r="G2100" s="14">
        <f t="shared" si="67"/>
        <v>2</v>
      </c>
    </row>
    <row r="2101" spans="1:7" ht="12.75">
      <c r="A2101" s="5">
        <v>2219</v>
      </c>
      <c r="B2101" s="11" t="s">
        <v>1412</v>
      </c>
      <c r="C2101" s="13" t="s">
        <v>2147</v>
      </c>
      <c r="D2101" s="5" t="s">
        <v>4989</v>
      </c>
      <c r="E2101" s="3">
        <v>8.68</v>
      </c>
      <c r="F2101" s="4">
        <f t="shared" si="66"/>
        <v>8.796312</v>
      </c>
      <c r="G2101" s="14">
        <f t="shared" si="67"/>
        <v>8.8</v>
      </c>
    </row>
    <row r="2102" spans="1:7" ht="12.75">
      <c r="A2102" s="5">
        <v>2220</v>
      </c>
      <c r="B2102" s="11" t="s">
        <v>1413</v>
      </c>
      <c r="C2102" s="13" t="s">
        <v>2148</v>
      </c>
      <c r="D2102" s="5" t="s">
        <v>4989</v>
      </c>
      <c r="E2102" s="3">
        <v>8.68</v>
      </c>
      <c r="F2102" s="4">
        <f t="shared" si="66"/>
        <v>8.796312</v>
      </c>
      <c r="G2102" s="14">
        <f t="shared" si="67"/>
        <v>8.8</v>
      </c>
    </row>
    <row r="2103" spans="1:7" ht="12.75">
      <c r="A2103" s="5">
        <v>2221</v>
      </c>
      <c r="B2103" s="11" t="s">
        <v>1414</v>
      </c>
      <c r="C2103" s="13" t="s">
        <v>2149</v>
      </c>
      <c r="D2103" s="5" t="s">
        <v>4994</v>
      </c>
      <c r="E2103" s="3">
        <v>11.57</v>
      </c>
      <c r="F2103" s="4">
        <f t="shared" si="66"/>
        <v>11.725038000000001</v>
      </c>
      <c r="G2103" s="14">
        <f t="shared" si="67"/>
        <v>11.7</v>
      </c>
    </row>
    <row r="2104" spans="1:7" ht="12.75">
      <c r="A2104" s="5">
        <v>2222</v>
      </c>
      <c r="B2104" s="11" t="s">
        <v>1415</v>
      </c>
      <c r="C2104" s="13" t="s">
        <v>2150</v>
      </c>
      <c r="D2104" s="5" t="s">
        <v>4994</v>
      </c>
      <c r="E2104" s="3">
        <v>11.57</v>
      </c>
      <c r="F2104" s="4">
        <f t="shared" si="66"/>
        <v>11.725038000000001</v>
      </c>
      <c r="G2104" s="14">
        <f t="shared" si="67"/>
        <v>11.7</v>
      </c>
    </row>
    <row r="2105" spans="1:7" ht="12.75">
      <c r="A2105" s="5">
        <v>2223</v>
      </c>
      <c r="B2105" s="11" t="s">
        <v>1416</v>
      </c>
      <c r="C2105" s="13" t="s">
        <v>2151</v>
      </c>
      <c r="D2105" s="5" t="s">
        <v>4994</v>
      </c>
      <c r="E2105" s="3">
        <v>11.57</v>
      </c>
      <c r="F2105" s="4">
        <f t="shared" si="66"/>
        <v>11.725038000000001</v>
      </c>
      <c r="G2105" s="14">
        <f t="shared" si="67"/>
        <v>11.7</v>
      </c>
    </row>
    <row r="2106" spans="1:7" ht="12.75">
      <c r="A2106" s="5">
        <v>2224</v>
      </c>
      <c r="B2106" s="11" t="s">
        <v>1417</v>
      </c>
      <c r="C2106" s="13" t="s">
        <v>2152</v>
      </c>
      <c r="D2106" s="5" t="s">
        <v>4994</v>
      </c>
      <c r="E2106" s="3">
        <v>11.57</v>
      </c>
      <c r="F2106" s="4">
        <f t="shared" si="66"/>
        <v>11.725038000000001</v>
      </c>
      <c r="G2106" s="14">
        <f t="shared" si="67"/>
        <v>11.7</v>
      </c>
    </row>
    <row r="2107" spans="1:7" ht="12.75">
      <c r="A2107" s="5">
        <v>2225</v>
      </c>
      <c r="B2107" s="11" t="s">
        <v>1418</v>
      </c>
      <c r="C2107" s="13" t="s">
        <v>2153</v>
      </c>
      <c r="D2107" s="5" t="s">
        <v>4994</v>
      </c>
      <c r="E2107" s="3">
        <v>11.57</v>
      </c>
      <c r="F2107" s="4">
        <f t="shared" si="66"/>
        <v>11.725038000000001</v>
      </c>
      <c r="G2107" s="14">
        <f t="shared" si="67"/>
        <v>11.7</v>
      </c>
    </row>
    <row r="2108" spans="1:7" ht="12.75">
      <c r="A2108" s="5">
        <v>2226</v>
      </c>
      <c r="B2108" s="11" t="s">
        <v>1419</v>
      </c>
      <c r="C2108" s="13" t="s">
        <v>2154</v>
      </c>
      <c r="D2108" s="5" t="s">
        <v>4994</v>
      </c>
      <c r="E2108" s="3">
        <v>11.57</v>
      </c>
      <c r="F2108" s="4">
        <f t="shared" si="66"/>
        <v>11.725038000000001</v>
      </c>
      <c r="G2108" s="14">
        <f t="shared" si="67"/>
        <v>11.7</v>
      </c>
    </row>
    <row r="2109" spans="1:7" ht="12.75">
      <c r="A2109" s="5">
        <v>2227</v>
      </c>
      <c r="B2109" s="11" t="s">
        <v>1420</v>
      </c>
      <c r="C2109" s="13" t="s">
        <v>2155</v>
      </c>
      <c r="D2109" s="5" t="s">
        <v>4994</v>
      </c>
      <c r="E2109" s="3">
        <v>11.57</v>
      </c>
      <c r="F2109" s="4">
        <f t="shared" si="66"/>
        <v>11.725038000000001</v>
      </c>
      <c r="G2109" s="14">
        <f t="shared" si="67"/>
        <v>11.7</v>
      </c>
    </row>
    <row r="2110" spans="1:7" ht="12.75">
      <c r="A2110" s="5">
        <v>2228</v>
      </c>
      <c r="B2110" s="11" t="s">
        <v>1421</v>
      </c>
      <c r="C2110" s="13" t="s">
        <v>2156</v>
      </c>
      <c r="D2110" s="5" t="s">
        <v>4994</v>
      </c>
      <c r="E2110" s="3">
        <v>11.57</v>
      </c>
      <c r="F2110" s="4">
        <f t="shared" si="66"/>
        <v>11.725038000000001</v>
      </c>
      <c r="G2110" s="14">
        <f t="shared" si="67"/>
        <v>11.7</v>
      </c>
    </row>
    <row r="2111" spans="1:7" ht="25.5">
      <c r="A2111" s="5">
        <v>2229</v>
      </c>
      <c r="B2111" s="11" t="s">
        <v>1422</v>
      </c>
      <c r="C2111" s="13" t="s">
        <v>2157</v>
      </c>
      <c r="D2111" s="5" t="s">
        <v>4989</v>
      </c>
      <c r="E2111" s="3">
        <v>8.68</v>
      </c>
      <c r="F2111" s="4">
        <f t="shared" si="66"/>
        <v>8.796312</v>
      </c>
      <c r="G2111" s="14">
        <f t="shared" si="67"/>
        <v>8.8</v>
      </c>
    </row>
    <row r="2112" spans="1:7" ht="12.75">
      <c r="A2112" s="5">
        <v>2230</v>
      </c>
      <c r="B2112" s="11" t="s">
        <v>1423</v>
      </c>
      <c r="C2112" s="13" t="s">
        <v>2158</v>
      </c>
      <c r="D2112" s="5" t="s">
        <v>4994</v>
      </c>
      <c r="E2112" s="3">
        <v>11.57</v>
      </c>
      <c r="F2112" s="4">
        <f t="shared" si="66"/>
        <v>11.725038000000001</v>
      </c>
      <c r="G2112" s="14">
        <f t="shared" si="67"/>
        <v>11.7</v>
      </c>
    </row>
    <row r="2113" spans="1:7" ht="12.75">
      <c r="A2113" s="5">
        <v>2231</v>
      </c>
      <c r="B2113" s="11" t="s">
        <v>1424</v>
      </c>
      <c r="C2113" s="13" t="s">
        <v>2159</v>
      </c>
      <c r="D2113" s="5" t="s">
        <v>4989</v>
      </c>
      <c r="E2113" s="3">
        <v>8.68</v>
      </c>
      <c r="F2113" s="4">
        <f t="shared" si="66"/>
        <v>8.796312</v>
      </c>
      <c r="G2113" s="14">
        <f t="shared" si="67"/>
        <v>8.8</v>
      </c>
    </row>
    <row r="2114" spans="1:7" ht="12.75">
      <c r="A2114" s="5">
        <v>2232</v>
      </c>
      <c r="B2114" s="11" t="s">
        <v>1425</v>
      </c>
      <c r="C2114" s="13" t="s">
        <v>2160</v>
      </c>
      <c r="D2114" s="5" t="s">
        <v>4455</v>
      </c>
      <c r="E2114" s="3">
        <v>34.72</v>
      </c>
      <c r="F2114" s="4">
        <f t="shared" si="66"/>
        <v>35.185248</v>
      </c>
      <c r="G2114" s="14">
        <f t="shared" si="67"/>
        <v>35.2</v>
      </c>
    </row>
    <row r="2115" spans="1:7" ht="25.5">
      <c r="A2115" s="5">
        <v>2233</v>
      </c>
      <c r="B2115" s="11" t="s">
        <v>1426</v>
      </c>
      <c r="C2115" s="13" t="s">
        <v>2161</v>
      </c>
      <c r="D2115" s="5" t="s">
        <v>4458</v>
      </c>
      <c r="E2115" s="3">
        <v>1.97</v>
      </c>
      <c r="F2115" s="4">
        <f t="shared" si="66"/>
        <v>1.9963980000000001</v>
      </c>
      <c r="G2115" s="14">
        <f t="shared" si="67"/>
        <v>2</v>
      </c>
    </row>
    <row r="2116" spans="1:7" ht="25.5">
      <c r="A2116" s="5">
        <v>2234</v>
      </c>
      <c r="B2116" s="11" t="s">
        <v>1427</v>
      </c>
      <c r="C2116" s="13" t="s">
        <v>2162</v>
      </c>
      <c r="D2116" s="5" t="s">
        <v>4453</v>
      </c>
      <c r="E2116" s="3">
        <v>23.15</v>
      </c>
      <c r="F2116" s="4">
        <f t="shared" si="66"/>
        <v>23.46021</v>
      </c>
      <c r="G2116" s="14">
        <f t="shared" si="67"/>
        <v>23.5</v>
      </c>
    </row>
    <row r="2117" spans="1:7" ht="12.75">
      <c r="A2117" s="5">
        <v>2235</v>
      </c>
      <c r="B2117" s="11" t="s">
        <v>1428</v>
      </c>
      <c r="C2117" s="13" t="s">
        <v>2163</v>
      </c>
      <c r="D2117" s="5" t="s">
        <v>4453</v>
      </c>
      <c r="E2117" s="3">
        <v>23.15</v>
      </c>
      <c r="F2117" s="4">
        <f t="shared" si="66"/>
        <v>23.46021</v>
      </c>
      <c r="G2117" s="14">
        <f t="shared" si="67"/>
        <v>23.5</v>
      </c>
    </row>
    <row r="2118" spans="1:7" ht="12.75">
      <c r="A2118" s="5">
        <v>2236</v>
      </c>
      <c r="B2118" s="11" t="s">
        <v>1429</v>
      </c>
      <c r="C2118" s="13" t="s">
        <v>2164</v>
      </c>
      <c r="D2118" s="5" t="s">
        <v>4455</v>
      </c>
      <c r="E2118" s="3">
        <v>34.72</v>
      </c>
      <c r="F2118" s="4">
        <f t="shared" si="66"/>
        <v>35.185248</v>
      </c>
      <c r="G2118" s="14">
        <f t="shared" si="67"/>
        <v>35.2</v>
      </c>
    </row>
    <row r="2119" spans="1:7" ht="12.75">
      <c r="A2119" s="5">
        <v>2237</v>
      </c>
      <c r="B2119" s="11" t="s">
        <v>1430</v>
      </c>
      <c r="C2119" s="13" t="s">
        <v>2165</v>
      </c>
      <c r="D2119" s="5" t="s">
        <v>4455</v>
      </c>
      <c r="E2119" s="3">
        <v>34.72</v>
      </c>
      <c r="F2119" s="4">
        <f t="shared" si="66"/>
        <v>35.185248</v>
      </c>
      <c r="G2119" s="14">
        <f t="shared" si="67"/>
        <v>35.2</v>
      </c>
    </row>
    <row r="2120" spans="1:7" ht="12.75">
      <c r="A2120" s="5">
        <v>2238</v>
      </c>
      <c r="B2120" s="11" t="s">
        <v>1431</v>
      </c>
      <c r="C2120" s="13" t="s">
        <v>2166</v>
      </c>
      <c r="D2120" s="5" t="s">
        <v>4993</v>
      </c>
      <c r="E2120" s="3">
        <v>40.51</v>
      </c>
      <c r="F2120" s="4">
        <f t="shared" si="66"/>
        <v>41.052834000000004</v>
      </c>
      <c r="G2120" s="14">
        <f t="shared" si="67"/>
        <v>41.1</v>
      </c>
    </row>
    <row r="2121" spans="1:7" ht="12.75">
      <c r="A2121" s="5">
        <v>2239</v>
      </c>
      <c r="B2121" s="11" t="s">
        <v>1432</v>
      </c>
      <c r="C2121" s="13" t="s">
        <v>2167</v>
      </c>
      <c r="D2121" s="5" t="s">
        <v>4455</v>
      </c>
      <c r="E2121" s="3">
        <v>34.72</v>
      </c>
      <c r="F2121" s="4">
        <f t="shared" si="66"/>
        <v>35.185248</v>
      </c>
      <c r="G2121" s="14">
        <f t="shared" si="67"/>
        <v>35.2</v>
      </c>
    </row>
    <row r="2122" spans="1:7" ht="12.75">
      <c r="A2122" s="5">
        <v>2240</v>
      </c>
      <c r="B2122" s="11" t="s">
        <v>1433</v>
      </c>
      <c r="C2122" s="13" t="s">
        <v>2168</v>
      </c>
      <c r="D2122" s="5" t="s">
        <v>4996</v>
      </c>
      <c r="E2122" s="3">
        <v>6.94</v>
      </c>
      <c r="F2122" s="4">
        <f t="shared" si="66"/>
        <v>7.032996000000001</v>
      </c>
      <c r="G2122" s="14">
        <f t="shared" si="67"/>
        <v>7</v>
      </c>
    </row>
    <row r="2123" spans="1:7" ht="12.75">
      <c r="A2123" s="5">
        <v>2241</v>
      </c>
      <c r="B2123" s="11" t="s">
        <v>1434</v>
      </c>
      <c r="C2123" s="13" t="s">
        <v>2169</v>
      </c>
      <c r="D2123" s="5" t="s">
        <v>4996</v>
      </c>
      <c r="E2123" s="3">
        <v>6.94</v>
      </c>
      <c r="F2123" s="4">
        <f t="shared" si="66"/>
        <v>7.032996000000001</v>
      </c>
      <c r="G2123" s="14">
        <f t="shared" si="67"/>
        <v>7</v>
      </c>
    </row>
    <row r="2124" spans="1:7" ht="12.75">
      <c r="A2124" s="5">
        <v>2242</v>
      </c>
      <c r="B2124" s="11" t="s">
        <v>321</v>
      </c>
      <c r="C2124" s="13" t="s">
        <v>2170</v>
      </c>
      <c r="D2124" s="5" t="s">
        <v>4996</v>
      </c>
      <c r="E2124" s="3">
        <v>6.94</v>
      </c>
      <c r="F2124" s="4">
        <f t="shared" si="66"/>
        <v>7.032996000000001</v>
      </c>
      <c r="G2124" s="14">
        <f t="shared" si="67"/>
        <v>7</v>
      </c>
    </row>
    <row r="2125" spans="1:7" ht="12.75">
      <c r="A2125" s="5">
        <v>2243</v>
      </c>
      <c r="B2125" s="11" t="s">
        <v>322</v>
      </c>
      <c r="C2125" s="13" t="s">
        <v>2171</v>
      </c>
      <c r="D2125" s="5" t="s">
        <v>4993</v>
      </c>
      <c r="E2125" s="3">
        <v>40.51</v>
      </c>
      <c r="F2125" s="4">
        <f t="shared" si="66"/>
        <v>41.052834000000004</v>
      </c>
      <c r="G2125" s="14">
        <f t="shared" si="67"/>
        <v>41.1</v>
      </c>
    </row>
    <row r="2126" spans="1:7" ht="12.75">
      <c r="A2126" s="5">
        <v>2244</v>
      </c>
      <c r="B2126" s="11" t="s">
        <v>323</v>
      </c>
      <c r="C2126" s="13" t="s">
        <v>2172</v>
      </c>
      <c r="D2126" s="5" t="s">
        <v>4455</v>
      </c>
      <c r="E2126" s="3">
        <v>34.72</v>
      </c>
      <c r="F2126" s="4">
        <f t="shared" si="66"/>
        <v>35.185248</v>
      </c>
      <c r="G2126" s="14">
        <f t="shared" si="67"/>
        <v>35.2</v>
      </c>
    </row>
    <row r="2127" spans="1:7" ht="12.75">
      <c r="A2127" s="5">
        <v>2245</v>
      </c>
      <c r="B2127" s="11" t="s">
        <v>324</v>
      </c>
      <c r="C2127" s="13" t="s">
        <v>2173</v>
      </c>
      <c r="D2127" s="5" t="s">
        <v>4455</v>
      </c>
      <c r="E2127" s="3">
        <v>34.72</v>
      </c>
      <c r="F2127" s="4">
        <f t="shared" si="66"/>
        <v>35.185248</v>
      </c>
      <c r="G2127" s="14">
        <f t="shared" si="67"/>
        <v>35.2</v>
      </c>
    </row>
    <row r="2128" spans="1:7" ht="12.75">
      <c r="A2128" s="5">
        <v>2246</v>
      </c>
      <c r="B2128" s="11" t="s">
        <v>325</v>
      </c>
      <c r="C2128" s="13" t="s">
        <v>2174</v>
      </c>
      <c r="D2128" s="5" t="s">
        <v>4997</v>
      </c>
      <c r="E2128" s="3">
        <v>17.36</v>
      </c>
      <c r="F2128" s="4">
        <f t="shared" si="66"/>
        <v>17.592624</v>
      </c>
      <c r="G2128" s="14">
        <f t="shared" si="67"/>
        <v>17.6</v>
      </c>
    </row>
    <row r="2129" spans="1:7" ht="12.75">
      <c r="A2129" s="5">
        <v>2247</v>
      </c>
      <c r="B2129" s="11" t="s">
        <v>326</v>
      </c>
      <c r="C2129" s="13" t="s">
        <v>2175</v>
      </c>
      <c r="D2129" s="5" t="s">
        <v>4455</v>
      </c>
      <c r="E2129" s="3">
        <v>34.72</v>
      </c>
      <c r="F2129" s="4">
        <f t="shared" si="66"/>
        <v>35.185248</v>
      </c>
      <c r="G2129" s="14">
        <f t="shared" si="67"/>
        <v>35.2</v>
      </c>
    </row>
    <row r="2130" spans="1:7" ht="12.75">
      <c r="A2130" s="5">
        <v>2248</v>
      </c>
      <c r="B2130" s="11" t="s">
        <v>327</v>
      </c>
      <c r="C2130" s="13" t="s">
        <v>2176</v>
      </c>
      <c r="D2130" s="5" t="s">
        <v>4455</v>
      </c>
      <c r="E2130" s="3">
        <v>34.72</v>
      </c>
      <c r="F2130" s="4">
        <f t="shared" si="66"/>
        <v>35.185248</v>
      </c>
      <c r="G2130" s="14">
        <f t="shared" si="67"/>
        <v>35.2</v>
      </c>
    </row>
    <row r="2131" spans="1:7" ht="12.75">
      <c r="A2131" s="5">
        <v>2249</v>
      </c>
      <c r="B2131" s="11" t="s">
        <v>328</v>
      </c>
      <c r="C2131" s="13" t="s">
        <v>2177</v>
      </c>
      <c r="D2131" s="5" t="s">
        <v>4456</v>
      </c>
      <c r="E2131" s="3">
        <v>94.07</v>
      </c>
      <c r="F2131" s="4">
        <f t="shared" si="66"/>
        <v>95.330538</v>
      </c>
      <c r="G2131" s="14">
        <f t="shared" si="67"/>
        <v>95.4</v>
      </c>
    </row>
    <row r="2132" spans="1:7" ht="12.75">
      <c r="A2132" s="5">
        <v>2250</v>
      </c>
      <c r="B2132" s="11" t="s">
        <v>329</v>
      </c>
      <c r="C2132" s="13" t="s">
        <v>2178</v>
      </c>
      <c r="D2132" s="5" t="s">
        <v>5000</v>
      </c>
      <c r="E2132" s="3">
        <v>134.38</v>
      </c>
      <c r="F2132" s="4">
        <f t="shared" si="66"/>
        <v>136.180692</v>
      </c>
      <c r="G2132" s="14">
        <f t="shared" si="67"/>
        <v>136</v>
      </c>
    </row>
    <row r="2133" spans="1:7" ht="12.75">
      <c r="A2133" s="5">
        <v>2251</v>
      </c>
      <c r="B2133" s="11" t="s">
        <v>330</v>
      </c>
      <c r="C2133" s="13" t="s">
        <v>2179</v>
      </c>
      <c r="D2133" s="5" t="s">
        <v>4993</v>
      </c>
      <c r="E2133" s="3">
        <v>40.51</v>
      </c>
      <c r="F2133" s="4">
        <f aca="true" t="shared" si="68" ref="F2133:F2195">+E2133*$F$9</f>
        <v>41.052834000000004</v>
      </c>
      <c r="G2133" s="14">
        <f aca="true" t="shared" si="69" ref="G2133:G2195">IF(F2133&lt;2,ROUND(F2133*20,0)/20,IF(AND(F2133&gt;=2,F2133&lt;=50),ROUND(F2133*10,0)/10,IF(AND(F2133&gt;=50,F2133&lt;100),ROUND(F2133*5,0)/5,IF(AND(F2133&gt;=100,F2133&lt;500),ROUND(F2133*2,0)/2,IF(F2133&gt;=500,ROUND(F2133,0))))))</f>
        <v>41.1</v>
      </c>
    </row>
    <row r="2134" spans="1:7" ht="12.75">
      <c r="A2134" s="5">
        <v>2252</v>
      </c>
      <c r="B2134" s="11" t="s">
        <v>331</v>
      </c>
      <c r="C2134" s="13" t="s">
        <v>2180</v>
      </c>
      <c r="D2134" s="5" t="s">
        <v>4993</v>
      </c>
      <c r="E2134" s="3">
        <v>40.51</v>
      </c>
      <c r="F2134" s="4">
        <f t="shared" si="68"/>
        <v>41.052834000000004</v>
      </c>
      <c r="G2134" s="14">
        <f t="shared" si="69"/>
        <v>41.1</v>
      </c>
    </row>
    <row r="2135" spans="1:7" ht="12.75">
      <c r="A2135" s="5">
        <v>2253</v>
      </c>
      <c r="B2135" s="11" t="s">
        <v>332</v>
      </c>
      <c r="C2135" s="13" t="s">
        <v>2181</v>
      </c>
      <c r="D2135" s="5" t="s">
        <v>4455</v>
      </c>
      <c r="E2135" s="3">
        <v>34.72</v>
      </c>
      <c r="F2135" s="4">
        <f t="shared" si="68"/>
        <v>35.185248</v>
      </c>
      <c r="G2135" s="14">
        <f t="shared" si="69"/>
        <v>35.2</v>
      </c>
    </row>
    <row r="2136" spans="1:7" ht="12.75">
      <c r="A2136" s="5">
        <v>2254</v>
      </c>
      <c r="B2136" s="11" t="s">
        <v>333</v>
      </c>
      <c r="C2136" s="13" t="s">
        <v>2182</v>
      </c>
      <c r="D2136" s="5" t="s">
        <v>4454</v>
      </c>
      <c r="E2136" s="3">
        <v>72.33</v>
      </c>
      <c r="F2136" s="4">
        <f t="shared" si="68"/>
        <v>73.299222</v>
      </c>
      <c r="G2136" s="14">
        <f t="shared" si="69"/>
        <v>73.2</v>
      </c>
    </row>
    <row r="2137" spans="1:7" ht="12.75">
      <c r="A2137" s="5">
        <v>2255</v>
      </c>
      <c r="B2137" s="11" t="s">
        <v>334</v>
      </c>
      <c r="C2137" s="13" t="s">
        <v>2183</v>
      </c>
      <c r="D2137" s="5" t="s">
        <v>4457</v>
      </c>
      <c r="E2137" s="3">
        <v>174.7</v>
      </c>
      <c r="F2137" s="4">
        <f t="shared" si="68"/>
        <v>177.04098</v>
      </c>
      <c r="G2137" s="14">
        <f t="shared" si="69"/>
        <v>177</v>
      </c>
    </row>
    <row r="2138" spans="1:7" ht="12.75">
      <c r="A2138" s="5">
        <v>2256</v>
      </c>
      <c r="B2138" s="11" t="s">
        <v>335</v>
      </c>
      <c r="C2138" s="13" t="s">
        <v>2184</v>
      </c>
      <c r="D2138" s="5" t="s">
        <v>4453</v>
      </c>
      <c r="E2138" s="3">
        <v>23.15</v>
      </c>
      <c r="F2138" s="4">
        <f t="shared" si="68"/>
        <v>23.46021</v>
      </c>
      <c r="G2138" s="14">
        <f t="shared" si="69"/>
        <v>23.5</v>
      </c>
    </row>
    <row r="2139" spans="1:7" ht="12.75">
      <c r="A2139" s="5">
        <v>2257</v>
      </c>
      <c r="B2139" s="11" t="s">
        <v>336</v>
      </c>
      <c r="C2139" s="13" t="s">
        <v>2185</v>
      </c>
      <c r="D2139" s="5" t="s">
        <v>4453</v>
      </c>
      <c r="E2139" s="3">
        <v>23.15</v>
      </c>
      <c r="F2139" s="4">
        <f t="shared" si="68"/>
        <v>23.46021</v>
      </c>
      <c r="G2139" s="14">
        <f t="shared" si="69"/>
        <v>23.5</v>
      </c>
    </row>
    <row r="2140" spans="1:7" ht="12.75">
      <c r="A2140" s="5">
        <v>2258</v>
      </c>
      <c r="B2140" s="11" t="s">
        <v>337</v>
      </c>
      <c r="C2140" s="13" t="s">
        <v>2186</v>
      </c>
      <c r="D2140" s="5" t="s">
        <v>4998</v>
      </c>
      <c r="E2140" s="3">
        <v>28.93</v>
      </c>
      <c r="F2140" s="4">
        <f t="shared" si="68"/>
        <v>29.317662000000002</v>
      </c>
      <c r="G2140" s="14">
        <f t="shared" si="69"/>
        <v>29.3</v>
      </c>
    </row>
    <row r="2141" spans="1:7" ht="12.75">
      <c r="A2141" s="5">
        <v>2259</v>
      </c>
      <c r="B2141" s="11" t="s">
        <v>338</v>
      </c>
      <c r="C2141" s="13" t="s">
        <v>2187</v>
      </c>
      <c r="D2141" s="5" t="s">
        <v>4993</v>
      </c>
      <c r="E2141" s="3">
        <v>40.51</v>
      </c>
      <c r="F2141" s="4">
        <f t="shared" si="68"/>
        <v>41.052834000000004</v>
      </c>
      <c r="G2141" s="14">
        <f t="shared" si="69"/>
        <v>41.1</v>
      </c>
    </row>
    <row r="2142" spans="1:7" ht="12.75">
      <c r="A2142" s="5">
        <v>2260</v>
      </c>
      <c r="B2142" s="11" t="s">
        <v>339</v>
      </c>
      <c r="C2142" s="13" t="s">
        <v>2188</v>
      </c>
      <c r="D2142" s="5" t="s">
        <v>5000</v>
      </c>
      <c r="E2142" s="3">
        <v>134.38</v>
      </c>
      <c r="F2142" s="4">
        <f t="shared" si="68"/>
        <v>136.180692</v>
      </c>
      <c r="G2142" s="14">
        <f t="shared" si="69"/>
        <v>136</v>
      </c>
    </row>
    <row r="2143" spans="1:7" ht="12.75">
      <c r="A2143" s="5">
        <v>2261</v>
      </c>
      <c r="B2143" s="11" t="s">
        <v>340</v>
      </c>
      <c r="C2143" s="13" t="s">
        <v>2189</v>
      </c>
      <c r="D2143" s="5" t="s">
        <v>4993</v>
      </c>
      <c r="E2143" s="3">
        <v>40.51</v>
      </c>
      <c r="F2143" s="4">
        <f t="shared" si="68"/>
        <v>41.052834000000004</v>
      </c>
      <c r="G2143" s="14">
        <f t="shared" si="69"/>
        <v>41.1</v>
      </c>
    </row>
    <row r="2144" spans="1:7" ht="12.75">
      <c r="A2144" s="5">
        <v>2262</v>
      </c>
      <c r="B2144" s="11" t="s">
        <v>341</v>
      </c>
      <c r="C2144" s="13" t="s">
        <v>2190</v>
      </c>
      <c r="D2144" s="5" t="s">
        <v>4454</v>
      </c>
      <c r="E2144" s="3">
        <v>72.33</v>
      </c>
      <c r="F2144" s="4">
        <f t="shared" si="68"/>
        <v>73.299222</v>
      </c>
      <c r="G2144" s="14">
        <f t="shared" si="69"/>
        <v>73.2</v>
      </c>
    </row>
    <row r="2145" spans="1:7" ht="12.75">
      <c r="A2145" s="5">
        <v>2263</v>
      </c>
      <c r="B2145" s="11" t="s">
        <v>342</v>
      </c>
      <c r="C2145" s="13" t="s">
        <v>3507</v>
      </c>
      <c r="D2145" s="5" t="s">
        <v>4454</v>
      </c>
      <c r="E2145" s="3">
        <v>72.33</v>
      </c>
      <c r="F2145" s="4">
        <f t="shared" si="68"/>
        <v>73.299222</v>
      </c>
      <c r="G2145" s="14">
        <f t="shared" si="69"/>
        <v>73.2</v>
      </c>
    </row>
    <row r="2146" spans="1:7" ht="12.75">
      <c r="A2146" s="5">
        <v>2264</v>
      </c>
      <c r="B2146" s="11" t="s">
        <v>343</v>
      </c>
      <c r="C2146" s="13" t="s">
        <v>3508</v>
      </c>
      <c r="D2146" s="5" t="s">
        <v>4993</v>
      </c>
      <c r="E2146" s="3">
        <v>40.51</v>
      </c>
      <c r="F2146" s="4">
        <f t="shared" si="68"/>
        <v>41.052834000000004</v>
      </c>
      <c r="G2146" s="14">
        <f t="shared" si="69"/>
        <v>41.1</v>
      </c>
    </row>
    <row r="2147" spans="1:7" ht="12.75">
      <c r="A2147" s="5">
        <v>2265</v>
      </c>
      <c r="B2147" s="11" t="s">
        <v>344</v>
      </c>
      <c r="C2147" s="13" t="s">
        <v>3509</v>
      </c>
      <c r="D2147" s="5" t="s">
        <v>4456</v>
      </c>
      <c r="E2147" s="3">
        <v>94.07</v>
      </c>
      <c r="F2147" s="4">
        <f t="shared" si="68"/>
        <v>95.330538</v>
      </c>
      <c r="G2147" s="14">
        <f t="shared" si="69"/>
        <v>95.4</v>
      </c>
    </row>
    <row r="2148" spans="1:7" ht="12.75">
      <c r="A2148" s="5">
        <v>2266</v>
      </c>
      <c r="B2148" s="11" t="s">
        <v>345</v>
      </c>
      <c r="C2148" s="13" t="s">
        <v>3510</v>
      </c>
      <c r="D2148" s="5" t="s">
        <v>4454</v>
      </c>
      <c r="E2148" s="3">
        <v>72.33</v>
      </c>
      <c r="F2148" s="4">
        <f t="shared" si="68"/>
        <v>73.299222</v>
      </c>
      <c r="G2148" s="14">
        <f t="shared" si="69"/>
        <v>73.2</v>
      </c>
    </row>
    <row r="2149" spans="1:7" ht="12.75">
      <c r="A2149" s="5">
        <v>2267</v>
      </c>
      <c r="B2149" s="11" t="s">
        <v>346</v>
      </c>
      <c r="C2149" s="13" t="s">
        <v>3511</v>
      </c>
      <c r="D2149" s="5" t="s">
        <v>5001</v>
      </c>
      <c r="E2149" s="3">
        <v>11.5</v>
      </c>
      <c r="F2149" s="4">
        <f t="shared" si="68"/>
        <v>11.654100000000001</v>
      </c>
      <c r="G2149" s="14">
        <f t="shared" si="69"/>
        <v>11.7</v>
      </c>
    </row>
    <row r="2150" spans="1:7" ht="25.5">
      <c r="A2150" s="5">
        <v>2268</v>
      </c>
      <c r="B2150" s="11" t="s">
        <v>347</v>
      </c>
      <c r="C2150" s="13" t="s">
        <v>2116</v>
      </c>
      <c r="D2150" s="5" t="s">
        <v>5002</v>
      </c>
      <c r="E2150" s="3">
        <v>7.9</v>
      </c>
      <c r="F2150" s="4">
        <f t="shared" si="68"/>
        <v>8.00586</v>
      </c>
      <c r="G2150" s="14">
        <f t="shared" si="69"/>
        <v>8</v>
      </c>
    </row>
    <row r="2151" spans="1:7" ht="12.75">
      <c r="A2151" s="5">
        <v>2269</v>
      </c>
      <c r="B2151" s="11" t="s">
        <v>348</v>
      </c>
      <c r="C2151" s="13" t="s">
        <v>2117</v>
      </c>
      <c r="D2151" s="5" t="s">
        <v>5003</v>
      </c>
      <c r="E2151" s="3">
        <v>12.88</v>
      </c>
      <c r="F2151" s="4">
        <f t="shared" si="68"/>
        <v>13.052592000000002</v>
      </c>
      <c r="G2151" s="14">
        <f t="shared" si="69"/>
        <v>13.1</v>
      </c>
    </row>
    <row r="2152" spans="1:7" ht="12.75">
      <c r="A2152" s="5">
        <v>2270</v>
      </c>
      <c r="B2152" s="11" t="s">
        <v>349</v>
      </c>
      <c r="C2152" s="40" t="s">
        <v>4718</v>
      </c>
      <c r="D2152" s="5" t="s">
        <v>5004</v>
      </c>
      <c r="E2152" s="3">
        <v>9.3</v>
      </c>
      <c r="F2152" s="4">
        <f t="shared" si="68"/>
        <v>9.42462</v>
      </c>
      <c r="G2152" s="14">
        <f t="shared" si="69"/>
        <v>9.4</v>
      </c>
    </row>
    <row r="2153" spans="1:7" ht="12.75">
      <c r="A2153" s="5">
        <v>2271</v>
      </c>
      <c r="B2153" s="11" t="s">
        <v>350</v>
      </c>
      <c r="C2153" s="13" t="s">
        <v>2118</v>
      </c>
      <c r="D2153" s="5" t="s">
        <v>5005</v>
      </c>
      <c r="E2153" s="3">
        <v>5</v>
      </c>
      <c r="F2153" s="4">
        <f t="shared" si="68"/>
        <v>5.067</v>
      </c>
      <c r="G2153" s="14">
        <f t="shared" si="69"/>
        <v>5.1</v>
      </c>
    </row>
    <row r="2154" spans="1:7" ht="12.75">
      <c r="A2154" s="5">
        <v>2272</v>
      </c>
      <c r="B2154" s="11" t="s">
        <v>351</v>
      </c>
      <c r="C2154" s="13" t="s">
        <v>2119</v>
      </c>
      <c r="D2154" s="5" t="s">
        <v>5006</v>
      </c>
      <c r="E2154" s="3">
        <v>328</v>
      </c>
      <c r="F2154" s="4">
        <f t="shared" si="68"/>
        <v>332.39520000000005</v>
      </c>
      <c r="G2154" s="14">
        <f t="shared" si="69"/>
        <v>332.5</v>
      </c>
    </row>
    <row r="2155" spans="1:7" ht="12.75">
      <c r="A2155" s="5">
        <v>2273</v>
      </c>
      <c r="B2155" s="11" t="s">
        <v>352</v>
      </c>
      <c r="C2155" s="13" t="s">
        <v>2120</v>
      </c>
      <c r="D2155" s="5" t="s">
        <v>5006</v>
      </c>
      <c r="E2155" s="3">
        <v>328</v>
      </c>
      <c r="F2155" s="4">
        <f t="shared" si="68"/>
        <v>332.39520000000005</v>
      </c>
      <c r="G2155" s="14">
        <f t="shared" si="69"/>
        <v>332.5</v>
      </c>
    </row>
    <row r="2156" spans="1:7" ht="12.75">
      <c r="A2156" s="5">
        <v>2274</v>
      </c>
      <c r="B2156" s="11"/>
      <c r="D2156" s="5" t="s">
        <v>4376</v>
      </c>
      <c r="E2156" s="3">
        <v>0</v>
      </c>
      <c r="F2156" s="4">
        <f t="shared" si="68"/>
        <v>0</v>
      </c>
      <c r="G2156" s="14">
        <f t="shared" si="69"/>
        <v>0</v>
      </c>
    </row>
    <row r="2157" spans="1:7" ht="12.75">
      <c r="A2157" s="5">
        <v>2275</v>
      </c>
      <c r="B2157" s="18" t="s">
        <v>4759</v>
      </c>
      <c r="E2157" s="3">
        <v>0</v>
      </c>
      <c r="F2157" s="4">
        <f t="shared" si="68"/>
        <v>0</v>
      </c>
      <c r="G2157" s="14"/>
    </row>
    <row r="2158" spans="1:7" ht="12.75">
      <c r="A2158" s="5">
        <v>2276</v>
      </c>
      <c r="B2158" s="11"/>
      <c r="E2158" s="3">
        <v>0</v>
      </c>
      <c r="F2158" s="4">
        <f t="shared" si="68"/>
        <v>0</v>
      </c>
      <c r="G2158" s="14"/>
    </row>
    <row r="2159" spans="1:7" ht="38.25">
      <c r="A2159" s="5">
        <v>2277</v>
      </c>
      <c r="B2159" s="11" t="s">
        <v>353</v>
      </c>
      <c r="C2159" s="13" t="s">
        <v>3554</v>
      </c>
      <c r="D2159" s="5" t="s">
        <v>5007</v>
      </c>
      <c r="E2159" s="3">
        <v>104</v>
      </c>
      <c r="F2159" s="4">
        <f t="shared" si="68"/>
        <v>105.3936</v>
      </c>
      <c r="G2159" s="14">
        <f t="shared" si="69"/>
        <v>105.5</v>
      </c>
    </row>
    <row r="2160" spans="1:7" ht="38.25">
      <c r="A2160" s="5">
        <v>2278</v>
      </c>
      <c r="B2160" s="11" t="s">
        <v>354</v>
      </c>
      <c r="C2160" s="13" t="s">
        <v>3555</v>
      </c>
      <c r="D2160" s="5" t="s">
        <v>5008</v>
      </c>
      <c r="E2160" s="3">
        <v>268</v>
      </c>
      <c r="F2160" s="4">
        <f t="shared" si="68"/>
        <v>271.5912</v>
      </c>
      <c r="G2160" s="14">
        <f t="shared" si="69"/>
        <v>271.5</v>
      </c>
    </row>
    <row r="2161" spans="1:7" ht="38.25">
      <c r="A2161" s="5">
        <v>2279</v>
      </c>
      <c r="B2161" s="11" t="s">
        <v>355</v>
      </c>
      <c r="C2161" s="13" t="s">
        <v>3556</v>
      </c>
      <c r="D2161" s="5" t="s">
        <v>5008</v>
      </c>
      <c r="E2161" s="3">
        <v>268</v>
      </c>
      <c r="F2161" s="4">
        <f t="shared" si="68"/>
        <v>271.5912</v>
      </c>
      <c r="G2161" s="14">
        <f t="shared" si="69"/>
        <v>271.5</v>
      </c>
    </row>
    <row r="2162" spans="1:7" ht="76.5">
      <c r="A2162" s="5">
        <v>2280</v>
      </c>
      <c r="B2162" s="11" t="s">
        <v>356</v>
      </c>
      <c r="C2162" s="13" t="s">
        <v>4460</v>
      </c>
      <c r="D2162" s="5" t="s">
        <v>5009</v>
      </c>
      <c r="E2162" s="3">
        <v>208</v>
      </c>
      <c r="F2162" s="4">
        <f t="shared" si="68"/>
        <v>210.7872</v>
      </c>
      <c r="G2162" s="14">
        <f t="shared" si="69"/>
        <v>211</v>
      </c>
    </row>
    <row r="2163" spans="1:7" ht="38.25">
      <c r="A2163" s="5">
        <v>2281</v>
      </c>
      <c r="B2163" s="11" t="s">
        <v>357</v>
      </c>
      <c r="C2163" s="13" t="s">
        <v>4461</v>
      </c>
      <c r="D2163" s="5" t="s">
        <v>5008</v>
      </c>
      <c r="E2163" s="3">
        <v>268</v>
      </c>
      <c r="F2163" s="4">
        <f t="shared" si="68"/>
        <v>271.5912</v>
      </c>
      <c r="G2163" s="14">
        <f t="shared" si="69"/>
        <v>271.5</v>
      </c>
    </row>
    <row r="2164" spans="1:7" ht="12.75">
      <c r="A2164" s="5">
        <v>2282</v>
      </c>
      <c r="B2164" s="11" t="s">
        <v>358</v>
      </c>
      <c r="C2164" s="13" t="s">
        <v>4111</v>
      </c>
      <c r="D2164" s="5" t="s">
        <v>5007</v>
      </c>
      <c r="E2164" s="3">
        <v>104</v>
      </c>
      <c r="F2164" s="4">
        <f t="shared" si="68"/>
        <v>105.3936</v>
      </c>
      <c r="G2164" s="14">
        <f t="shared" si="69"/>
        <v>105.5</v>
      </c>
    </row>
    <row r="2165" spans="1:7" ht="25.5">
      <c r="A2165" s="5">
        <v>2283</v>
      </c>
      <c r="B2165" s="11" t="s">
        <v>359</v>
      </c>
      <c r="C2165" s="13" t="s">
        <v>4462</v>
      </c>
      <c r="D2165" s="5" t="s">
        <v>5007</v>
      </c>
      <c r="E2165" s="3">
        <v>104</v>
      </c>
      <c r="F2165" s="4">
        <f t="shared" si="68"/>
        <v>105.3936</v>
      </c>
      <c r="G2165" s="14">
        <f t="shared" si="69"/>
        <v>105.5</v>
      </c>
    </row>
    <row r="2166" spans="1:7" ht="25.5">
      <c r="A2166" s="5">
        <v>2284</v>
      </c>
      <c r="B2166" s="11" t="s">
        <v>360</v>
      </c>
      <c r="C2166" s="13" t="s">
        <v>3557</v>
      </c>
      <c r="D2166" s="5" t="s">
        <v>4441</v>
      </c>
      <c r="E2166" s="3">
        <v>54</v>
      </c>
      <c r="F2166" s="4">
        <f t="shared" si="68"/>
        <v>54.723600000000005</v>
      </c>
      <c r="G2166" s="14">
        <f t="shared" si="69"/>
        <v>54.8</v>
      </c>
    </row>
    <row r="2167" spans="1:7" ht="25.5">
      <c r="A2167" s="5">
        <v>2285</v>
      </c>
      <c r="B2167" s="11" t="s">
        <v>361</v>
      </c>
      <c r="C2167" s="13" t="s">
        <v>3558</v>
      </c>
      <c r="D2167" s="5" t="s">
        <v>4441</v>
      </c>
      <c r="E2167" s="3">
        <v>54</v>
      </c>
      <c r="F2167" s="4">
        <f t="shared" si="68"/>
        <v>54.723600000000005</v>
      </c>
      <c r="G2167" s="14">
        <f t="shared" si="69"/>
        <v>54.8</v>
      </c>
    </row>
    <row r="2168" spans="1:7" ht="38.25">
      <c r="A2168" s="5">
        <v>2286</v>
      </c>
      <c r="B2168" s="11" t="s">
        <v>362</v>
      </c>
      <c r="C2168" s="19" t="s">
        <v>4110</v>
      </c>
      <c r="D2168" s="5" t="s">
        <v>5010</v>
      </c>
      <c r="E2168" s="3">
        <v>74</v>
      </c>
      <c r="F2168" s="4">
        <f t="shared" si="68"/>
        <v>74.9916</v>
      </c>
      <c r="G2168" s="14">
        <f t="shared" si="69"/>
        <v>75</v>
      </c>
    </row>
    <row r="2169" spans="1:7" ht="51">
      <c r="A2169" s="5">
        <v>2287</v>
      </c>
      <c r="B2169" s="11" t="s">
        <v>363</v>
      </c>
      <c r="C2169" s="13" t="s">
        <v>3559</v>
      </c>
      <c r="D2169" s="5" t="s">
        <v>4414</v>
      </c>
      <c r="E2169" s="3">
        <v>1058</v>
      </c>
      <c r="F2169" s="4">
        <f t="shared" si="68"/>
        <v>1072.1772</v>
      </c>
      <c r="G2169" s="14">
        <f t="shared" si="69"/>
        <v>1072</v>
      </c>
    </row>
    <row r="2170" spans="1:7" ht="51">
      <c r="A2170" s="5">
        <v>2288</v>
      </c>
      <c r="B2170" s="11" t="s">
        <v>364</v>
      </c>
      <c r="C2170" s="13" t="s">
        <v>3560</v>
      </c>
      <c r="D2170" s="5" t="s">
        <v>4414</v>
      </c>
      <c r="E2170" s="3">
        <v>1058</v>
      </c>
      <c r="F2170" s="4">
        <f t="shared" si="68"/>
        <v>1072.1772</v>
      </c>
      <c r="G2170" s="14">
        <f t="shared" si="69"/>
        <v>1072</v>
      </c>
    </row>
    <row r="2171" spans="1:7" ht="12.75">
      <c r="A2171" s="5">
        <v>2289</v>
      </c>
      <c r="B2171" s="11" t="s">
        <v>365</v>
      </c>
      <c r="C2171" s="13" t="s">
        <v>3561</v>
      </c>
      <c r="D2171" s="5" t="s">
        <v>4376</v>
      </c>
      <c r="E2171" s="3">
        <v>0</v>
      </c>
      <c r="F2171" s="4">
        <f t="shared" si="68"/>
        <v>0</v>
      </c>
      <c r="G2171" s="14">
        <f t="shared" si="69"/>
        <v>0</v>
      </c>
    </row>
    <row r="2172" spans="1:7" ht="51">
      <c r="A2172" s="5">
        <v>2290</v>
      </c>
      <c r="B2172" s="11" t="s">
        <v>366</v>
      </c>
      <c r="C2172" s="13" t="s">
        <v>3562</v>
      </c>
      <c r="D2172" s="5" t="s">
        <v>4414</v>
      </c>
      <c r="E2172" s="3">
        <v>1058</v>
      </c>
      <c r="F2172" s="4">
        <f t="shared" si="68"/>
        <v>1072.1772</v>
      </c>
      <c r="G2172" s="14">
        <f t="shared" si="69"/>
        <v>1072</v>
      </c>
    </row>
    <row r="2173" spans="1:7" ht="51">
      <c r="A2173" s="5">
        <v>2291</v>
      </c>
      <c r="B2173" s="11" t="s">
        <v>367</v>
      </c>
      <c r="C2173" s="13" t="s">
        <v>3563</v>
      </c>
      <c r="D2173" s="5" t="s">
        <v>4418</v>
      </c>
      <c r="E2173" s="3">
        <v>301</v>
      </c>
      <c r="F2173" s="4">
        <f t="shared" si="68"/>
        <v>305.03340000000003</v>
      </c>
      <c r="G2173" s="14">
        <f t="shared" si="69"/>
        <v>305</v>
      </c>
    </row>
    <row r="2174" spans="1:7" ht="51">
      <c r="A2174" s="5">
        <v>2292</v>
      </c>
      <c r="B2174" s="11" t="s">
        <v>368</v>
      </c>
      <c r="C2174" s="13" t="s">
        <v>3564</v>
      </c>
      <c r="D2174" s="5" t="s">
        <v>4418</v>
      </c>
      <c r="E2174" s="3">
        <v>301</v>
      </c>
      <c r="F2174" s="4">
        <f t="shared" si="68"/>
        <v>305.03340000000003</v>
      </c>
      <c r="G2174" s="14">
        <f t="shared" si="69"/>
        <v>305</v>
      </c>
    </row>
    <row r="2175" spans="1:7" ht="38.25">
      <c r="A2175" s="5">
        <v>2293</v>
      </c>
      <c r="B2175" s="11" t="s">
        <v>369</v>
      </c>
      <c r="C2175" s="13" t="s">
        <v>3565</v>
      </c>
      <c r="D2175" s="5" t="s">
        <v>4418</v>
      </c>
      <c r="E2175" s="3">
        <v>301</v>
      </c>
      <c r="F2175" s="4">
        <f t="shared" si="68"/>
        <v>305.03340000000003</v>
      </c>
      <c r="G2175" s="14">
        <f t="shared" si="69"/>
        <v>305</v>
      </c>
    </row>
    <row r="2176" spans="1:7" ht="38.25">
      <c r="A2176" s="5">
        <v>2294</v>
      </c>
      <c r="B2176" s="11" t="s">
        <v>370</v>
      </c>
      <c r="C2176" s="13" t="s">
        <v>3566</v>
      </c>
      <c r="D2176" s="5" t="s">
        <v>4418</v>
      </c>
      <c r="E2176" s="3">
        <v>301</v>
      </c>
      <c r="F2176" s="4">
        <f t="shared" si="68"/>
        <v>305.03340000000003</v>
      </c>
      <c r="G2176" s="14">
        <f t="shared" si="69"/>
        <v>305</v>
      </c>
    </row>
    <row r="2177" spans="1:7" ht="12.75">
      <c r="A2177" s="5">
        <v>2295</v>
      </c>
      <c r="B2177" s="11" t="s">
        <v>371</v>
      </c>
      <c r="C2177" s="13" t="s">
        <v>3567</v>
      </c>
      <c r="D2177" s="5" t="s">
        <v>5011</v>
      </c>
      <c r="E2177" s="3">
        <v>38</v>
      </c>
      <c r="F2177" s="4">
        <f t="shared" si="68"/>
        <v>38.5092</v>
      </c>
      <c r="G2177" s="14">
        <f t="shared" si="69"/>
        <v>38.5</v>
      </c>
    </row>
    <row r="2178" spans="1:7" ht="25.5">
      <c r="A2178" s="5">
        <v>2296</v>
      </c>
      <c r="B2178" s="11" t="s">
        <v>372</v>
      </c>
      <c r="C2178" s="13" t="s">
        <v>3568</v>
      </c>
      <c r="D2178" s="5" t="s">
        <v>5012</v>
      </c>
      <c r="E2178" s="3">
        <v>164</v>
      </c>
      <c r="F2178" s="4">
        <f t="shared" si="68"/>
        <v>166.19760000000002</v>
      </c>
      <c r="G2178" s="14">
        <f t="shared" si="69"/>
        <v>166</v>
      </c>
    </row>
    <row r="2179" spans="1:7" ht="25.5">
      <c r="A2179" s="5">
        <v>2298</v>
      </c>
      <c r="B2179" s="11" t="s">
        <v>373</v>
      </c>
      <c r="C2179" s="13" t="s">
        <v>3569</v>
      </c>
      <c r="D2179" s="5" t="s">
        <v>5013</v>
      </c>
      <c r="E2179" s="3">
        <v>134</v>
      </c>
      <c r="F2179" s="4">
        <f t="shared" si="68"/>
        <v>135.7956</v>
      </c>
      <c r="G2179" s="14">
        <f t="shared" si="69"/>
        <v>136</v>
      </c>
    </row>
    <row r="2180" spans="1:7" ht="12.75">
      <c r="A2180" s="5">
        <v>2299</v>
      </c>
      <c r="B2180" s="11" t="s">
        <v>374</v>
      </c>
      <c r="C2180" s="13" t="s">
        <v>2553</v>
      </c>
      <c r="D2180" s="5" t="s">
        <v>5011</v>
      </c>
      <c r="E2180" s="3">
        <v>38</v>
      </c>
      <c r="F2180" s="4">
        <f t="shared" si="68"/>
        <v>38.5092</v>
      </c>
      <c r="G2180" s="14">
        <f t="shared" si="69"/>
        <v>38.5</v>
      </c>
    </row>
    <row r="2181" spans="1:7" ht="12.75">
      <c r="A2181" s="5">
        <v>2300</v>
      </c>
      <c r="B2181" s="11" t="s">
        <v>375</v>
      </c>
      <c r="C2181" s="13" t="s">
        <v>2554</v>
      </c>
      <c r="D2181" s="5" t="s">
        <v>5008</v>
      </c>
      <c r="E2181" s="3">
        <v>268</v>
      </c>
      <c r="F2181" s="4">
        <f t="shared" si="68"/>
        <v>271.5912</v>
      </c>
      <c r="G2181" s="14">
        <f t="shared" si="69"/>
        <v>271.5</v>
      </c>
    </row>
    <row r="2182" spans="1:7" ht="12.75">
      <c r="A2182" s="5">
        <v>2301</v>
      </c>
      <c r="B2182" s="11" t="s">
        <v>376</v>
      </c>
      <c r="C2182" s="13" t="s">
        <v>2555</v>
      </c>
      <c r="D2182" s="5" t="s">
        <v>5008</v>
      </c>
      <c r="E2182" s="3">
        <v>268</v>
      </c>
      <c r="F2182" s="4">
        <f t="shared" si="68"/>
        <v>271.5912</v>
      </c>
      <c r="G2182" s="14">
        <f t="shared" si="69"/>
        <v>271.5</v>
      </c>
    </row>
    <row r="2183" spans="1:7" ht="38.25">
      <c r="A2183" s="5">
        <v>2302</v>
      </c>
      <c r="B2183" s="11" t="s">
        <v>377</v>
      </c>
      <c r="C2183" s="13" t="s">
        <v>915</v>
      </c>
      <c r="D2183" s="5" t="s">
        <v>5007</v>
      </c>
      <c r="E2183" s="3">
        <v>104</v>
      </c>
      <c r="F2183" s="4">
        <f t="shared" si="68"/>
        <v>105.3936</v>
      </c>
      <c r="G2183" s="14">
        <f t="shared" si="69"/>
        <v>105.5</v>
      </c>
    </row>
    <row r="2184" spans="1:7" ht="12.75">
      <c r="A2184" s="5">
        <v>2303</v>
      </c>
      <c r="B2184" s="11" t="s">
        <v>378</v>
      </c>
      <c r="C2184" s="13" t="s">
        <v>916</v>
      </c>
      <c r="D2184" s="5" t="s">
        <v>5008</v>
      </c>
      <c r="E2184" s="3">
        <v>268</v>
      </c>
      <c r="F2184" s="4">
        <f t="shared" si="68"/>
        <v>271.5912</v>
      </c>
      <c r="G2184" s="14">
        <f t="shared" si="69"/>
        <v>271.5</v>
      </c>
    </row>
    <row r="2185" spans="1:7" ht="25.5">
      <c r="A2185" s="5">
        <v>2304</v>
      </c>
      <c r="B2185" s="11" t="s">
        <v>379</v>
      </c>
      <c r="C2185" s="13" t="s">
        <v>917</v>
      </c>
      <c r="D2185" s="5" t="s">
        <v>5011</v>
      </c>
      <c r="E2185" s="3">
        <v>38</v>
      </c>
      <c r="F2185" s="4">
        <f t="shared" si="68"/>
        <v>38.5092</v>
      </c>
      <c r="G2185" s="14">
        <f t="shared" si="69"/>
        <v>38.5</v>
      </c>
    </row>
    <row r="2186" spans="1:7" ht="12.75">
      <c r="A2186" s="5">
        <v>2305</v>
      </c>
      <c r="B2186" s="11" t="s">
        <v>380</v>
      </c>
      <c r="C2186" s="13" t="s">
        <v>918</v>
      </c>
      <c r="D2186" s="5" t="s">
        <v>5013</v>
      </c>
      <c r="E2186" s="3">
        <v>134</v>
      </c>
      <c r="F2186" s="4">
        <f t="shared" si="68"/>
        <v>135.7956</v>
      </c>
      <c r="G2186" s="14">
        <f t="shared" si="69"/>
        <v>136</v>
      </c>
    </row>
    <row r="2187" spans="1:7" ht="25.5">
      <c r="A2187" s="5">
        <v>2306</v>
      </c>
      <c r="B2187" s="11" t="s">
        <v>381</v>
      </c>
      <c r="C2187" s="13" t="s">
        <v>919</v>
      </c>
      <c r="D2187" s="5" t="s">
        <v>5013</v>
      </c>
      <c r="E2187" s="3">
        <v>134</v>
      </c>
      <c r="F2187" s="4">
        <f t="shared" si="68"/>
        <v>135.7956</v>
      </c>
      <c r="G2187" s="14">
        <f t="shared" si="69"/>
        <v>136</v>
      </c>
    </row>
    <row r="2188" spans="1:7" ht="12.75">
      <c r="A2188" s="5">
        <v>2307</v>
      </c>
      <c r="B2188" s="11" t="s">
        <v>382</v>
      </c>
      <c r="C2188" s="13" t="s">
        <v>920</v>
      </c>
      <c r="D2188" s="5" t="s">
        <v>5014</v>
      </c>
      <c r="E2188" s="3">
        <v>43</v>
      </c>
      <c r="F2188" s="4">
        <f t="shared" si="68"/>
        <v>43.5762</v>
      </c>
      <c r="G2188" s="14">
        <f t="shared" si="69"/>
        <v>43.6</v>
      </c>
    </row>
    <row r="2189" spans="1:7" ht="12.75">
      <c r="A2189" s="5">
        <v>2308</v>
      </c>
      <c r="B2189" s="11" t="s">
        <v>383</v>
      </c>
      <c r="C2189" s="13" t="s">
        <v>921</v>
      </c>
      <c r="D2189" s="5" t="s">
        <v>4376</v>
      </c>
      <c r="E2189" s="3">
        <v>0</v>
      </c>
      <c r="F2189" s="4">
        <f t="shared" si="68"/>
        <v>0</v>
      </c>
      <c r="G2189" s="14">
        <f t="shared" si="69"/>
        <v>0</v>
      </c>
    </row>
    <row r="2190" spans="1:7" ht="12.75">
      <c r="A2190" s="5">
        <v>2309</v>
      </c>
      <c r="B2190" s="11" t="s">
        <v>384</v>
      </c>
      <c r="C2190" s="13" t="s">
        <v>922</v>
      </c>
      <c r="D2190" s="5" t="s">
        <v>5013</v>
      </c>
      <c r="E2190" s="3">
        <v>134</v>
      </c>
      <c r="F2190" s="4">
        <f t="shared" si="68"/>
        <v>135.7956</v>
      </c>
      <c r="G2190" s="14">
        <f t="shared" si="69"/>
        <v>136</v>
      </c>
    </row>
    <row r="2191" spans="1:7" ht="12.75">
      <c r="A2191" s="5">
        <v>2310</v>
      </c>
      <c r="B2191" s="11" t="s">
        <v>385</v>
      </c>
      <c r="C2191" s="13" t="s">
        <v>4109</v>
      </c>
      <c r="D2191" s="5" t="s">
        <v>5014</v>
      </c>
      <c r="E2191" s="3">
        <v>43</v>
      </c>
      <c r="F2191" s="4">
        <f t="shared" si="68"/>
        <v>43.5762</v>
      </c>
      <c r="G2191" s="14">
        <f t="shared" si="69"/>
        <v>43.6</v>
      </c>
    </row>
    <row r="2192" spans="1:7" ht="12.75">
      <c r="A2192" s="5">
        <v>2311</v>
      </c>
      <c r="B2192" s="11" t="s">
        <v>386</v>
      </c>
      <c r="C2192" s="13" t="s">
        <v>923</v>
      </c>
      <c r="D2192" s="5" t="s">
        <v>4376</v>
      </c>
      <c r="E2192" s="3">
        <v>0</v>
      </c>
      <c r="F2192" s="4">
        <f t="shared" si="68"/>
        <v>0</v>
      </c>
      <c r="G2192" s="14">
        <f t="shared" si="69"/>
        <v>0</v>
      </c>
    </row>
    <row r="2193" spans="1:7" ht="12.75">
      <c r="A2193" s="5">
        <v>2312</v>
      </c>
      <c r="B2193" s="11" t="s">
        <v>387</v>
      </c>
      <c r="C2193" s="13" t="s">
        <v>924</v>
      </c>
      <c r="D2193" s="5" t="s">
        <v>5011</v>
      </c>
      <c r="E2193" s="3">
        <v>38</v>
      </c>
      <c r="F2193" s="4">
        <f t="shared" si="68"/>
        <v>38.5092</v>
      </c>
      <c r="G2193" s="14">
        <f t="shared" si="69"/>
        <v>38.5</v>
      </c>
    </row>
    <row r="2194" spans="1:7" ht="12.75">
      <c r="A2194" s="5">
        <v>2313</v>
      </c>
      <c r="B2194" s="11" t="s">
        <v>2107</v>
      </c>
      <c r="C2194" s="13" t="s">
        <v>925</v>
      </c>
      <c r="D2194" s="5" t="s">
        <v>5011</v>
      </c>
      <c r="E2194" s="3">
        <v>38</v>
      </c>
      <c r="F2194" s="4">
        <f t="shared" si="68"/>
        <v>38.5092</v>
      </c>
      <c r="G2194" s="14">
        <f t="shared" si="69"/>
        <v>38.5</v>
      </c>
    </row>
    <row r="2195" spans="1:7" ht="38.25">
      <c r="A2195" s="5">
        <v>2314</v>
      </c>
      <c r="B2195" s="11" t="s">
        <v>2108</v>
      </c>
      <c r="C2195" s="13" t="s">
        <v>926</v>
      </c>
      <c r="D2195" s="5" t="s">
        <v>5013</v>
      </c>
      <c r="E2195" s="3">
        <v>134</v>
      </c>
      <c r="F2195" s="4">
        <f t="shared" si="68"/>
        <v>135.7956</v>
      </c>
      <c r="G2195" s="14">
        <f t="shared" si="69"/>
        <v>136</v>
      </c>
    </row>
    <row r="2196" spans="1:7" ht="25.5">
      <c r="A2196" s="5">
        <v>2315</v>
      </c>
      <c r="B2196" s="11" t="s">
        <v>2109</v>
      </c>
      <c r="C2196" s="13" t="s">
        <v>927</v>
      </c>
      <c r="D2196" s="5" t="s">
        <v>5012</v>
      </c>
      <c r="E2196" s="3">
        <v>164</v>
      </c>
      <c r="F2196" s="4">
        <f aca="true" t="shared" si="70" ref="F2196:F2259">+E2196*$F$9</f>
        <v>166.19760000000002</v>
      </c>
      <c r="G2196" s="14">
        <f aca="true" t="shared" si="71" ref="G2196:G2259">IF(F2196&lt;2,ROUND(F2196*20,0)/20,IF(AND(F2196&gt;=2,F2196&lt;=50),ROUND(F2196*10,0)/10,IF(AND(F2196&gt;=50,F2196&lt;100),ROUND(F2196*5,0)/5,IF(AND(F2196&gt;=100,F2196&lt;500),ROUND(F2196*2,0)/2,IF(F2196&gt;=500,ROUND(F2196,0))))))</f>
        <v>166</v>
      </c>
    </row>
    <row r="2197" spans="1:7" ht="12.75">
      <c r="A2197" s="5">
        <v>2316</v>
      </c>
      <c r="B2197" s="11" t="s">
        <v>2110</v>
      </c>
      <c r="C2197" s="13" t="s">
        <v>2693</v>
      </c>
      <c r="D2197" s="5" t="s">
        <v>5011</v>
      </c>
      <c r="E2197" s="3">
        <v>38</v>
      </c>
      <c r="F2197" s="4">
        <f t="shared" si="70"/>
        <v>38.5092</v>
      </c>
      <c r="G2197" s="14">
        <f t="shared" si="71"/>
        <v>38.5</v>
      </c>
    </row>
    <row r="2198" spans="1:7" ht="12.75">
      <c r="A2198" s="5">
        <v>2317</v>
      </c>
      <c r="B2198" s="11" t="s">
        <v>2111</v>
      </c>
      <c r="C2198" s="13" t="s">
        <v>2694</v>
      </c>
      <c r="D2198" s="5" t="s">
        <v>5011</v>
      </c>
      <c r="E2198" s="3">
        <v>38</v>
      </c>
      <c r="F2198" s="4">
        <f t="shared" si="70"/>
        <v>38.5092</v>
      </c>
      <c r="G2198" s="14">
        <f t="shared" si="71"/>
        <v>38.5</v>
      </c>
    </row>
    <row r="2199" spans="1:7" ht="12.75">
      <c r="A2199" s="5">
        <v>2318</v>
      </c>
      <c r="B2199" s="11" t="s">
        <v>2112</v>
      </c>
      <c r="C2199" s="13" t="s">
        <v>3766</v>
      </c>
      <c r="D2199" s="5" t="s">
        <v>4441</v>
      </c>
      <c r="E2199" s="3">
        <v>54</v>
      </c>
      <c r="F2199" s="4">
        <f t="shared" si="70"/>
        <v>54.723600000000005</v>
      </c>
      <c r="G2199" s="14">
        <f t="shared" si="71"/>
        <v>54.8</v>
      </c>
    </row>
    <row r="2200" spans="1:7" ht="25.5">
      <c r="A2200" s="5">
        <v>2319</v>
      </c>
      <c r="B2200" s="11" t="s">
        <v>2113</v>
      </c>
      <c r="C2200" s="13" t="s">
        <v>3767</v>
      </c>
      <c r="D2200" s="5" t="s">
        <v>4441</v>
      </c>
      <c r="E2200" s="3">
        <v>54</v>
      </c>
      <c r="F2200" s="4">
        <f t="shared" si="70"/>
        <v>54.723600000000005</v>
      </c>
      <c r="G2200" s="14">
        <f t="shared" si="71"/>
        <v>54.8</v>
      </c>
    </row>
    <row r="2201" spans="1:7" ht="12.75">
      <c r="A2201" s="5">
        <v>2320</v>
      </c>
      <c r="B2201" s="11" t="s">
        <v>2114</v>
      </c>
      <c r="C2201" s="13" t="s">
        <v>3768</v>
      </c>
      <c r="D2201" s="5" t="s">
        <v>5013</v>
      </c>
      <c r="E2201" s="3">
        <v>134</v>
      </c>
      <c r="F2201" s="4">
        <f t="shared" si="70"/>
        <v>135.7956</v>
      </c>
      <c r="G2201" s="14">
        <f t="shared" si="71"/>
        <v>136</v>
      </c>
    </row>
    <row r="2202" spans="1:7" ht="12.75">
      <c r="A2202" s="5">
        <v>2321</v>
      </c>
      <c r="B2202" s="11" t="s">
        <v>2115</v>
      </c>
      <c r="C2202" s="13" t="s">
        <v>3769</v>
      </c>
      <c r="D2202" s="5" t="s">
        <v>5007</v>
      </c>
      <c r="E2202" s="3">
        <v>104</v>
      </c>
      <c r="F2202" s="4">
        <f t="shared" si="70"/>
        <v>105.3936</v>
      </c>
      <c r="G2202" s="14">
        <f t="shared" si="71"/>
        <v>105.5</v>
      </c>
    </row>
    <row r="2203" spans="1:7" ht="25.5">
      <c r="A2203" s="5">
        <v>2322</v>
      </c>
      <c r="B2203" s="11" t="s">
        <v>398</v>
      </c>
      <c r="C2203" s="13" t="s">
        <v>3770</v>
      </c>
      <c r="D2203" s="5" t="s">
        <v>5008</v>
      </c>
      <c r="E2203" s="3">
        <v>268</v>
      </c>
      <c r="F2203" s="4">
        <f t="shared" si="70"/>
        <v>271.5912</v>
      </c>
      <c r="G2203" s="14">
        <f t="shared" si="71"/>
        <v>271.5</v>
      </c>
    </row>
    <row r="2204" spans="1:7" ht="12.75">
      <c r="A2204" s="5">
        <v>2323</v>
      </c>
      <c r="B2204" s="11" t="s">
        <v>399</v>
      </c>
      <c r="C2204" s="13" t="s">
        <v>3771</v>
      </c>
      <c r="D2204" s="5" t="s">
        <v>5014</v>
      </c>
      <c r="E2204" s="3">
        <v>43</v>
      </c>
      <c r="F2204" s="4">
        <f t="shared" si="70"/>
        <v>43.5762</v>
      </c>
      <c r="G2204" s="14">
        <f t="shared" si="71"/>
        <v>43.6</v>
      </c>
    </row>
    <row r="2205" spans="1:7" ht="25.5">
      <c r="A2205" s="5">
        <v>2324</v>
      </c>
      <c r="B2205" s="11" t="s">
        <v>400</v>
      </c>
      <c r="C2205" s="13" t="s">
        <v>3772</v>
      </c>
      <c r="D2205" s="5" t="s">
        <v>5011</v>
      </c>
      <c r="E2205" s="3">
        <v>38</v>
      </c>
      <c r="F2205" s="4">
        <f t="shared" si="70"/>
        <v>38.5092</v>
      </c>
      <c r="G2205" s="14">
        <f t="shared" si="71"/>
        <v>38.5</v>
      </c>
    </row>
    <row r="2206" spans="1:7" ht="12.75">
      <c r="A2206" s="5">
        <v>2325</v>
      </c>
      <c r="B2206" s="11" t="s">
        <v>401</v>
      </c>
      <c r="C2206" s="13" t="s">
        <v>3773</v>
      </c>
      <c r="D2206" s="5" t="s">
        <v>5013</v>
      </c>
      <c r="E2206" s="3">
        <v>134</v>
      </c>
      <c r="F2206" s="4">
        <f t="shared" si="70"/>
        <v>135.7956</v>
      </c>
      <c r="G2206" s="14">
        <f t="shared" si="71"/>
        <v>136</v>
      </c>
    </row>
    <row r="2207" spans="1:7" ht="12.75">
      <c r="A2207" s="5">
        <v>2326</v>
      </c>
      <c r="B2207" s="11" t="s">
        <v>402</v>
      </c>
      <c r="C2207" s="13" t="s">
        <v>3774</v>
      </c>
      <c r="D2207" s="5" t="s">
        <v>5013</v>
      </c>
      <c r="E2207" s="3">
        <v>134</v>
      </c>
      <c r="F2207" s="4">
        <f t="shared" si="70"/>
        <v>135.7956</v>
      </c>
      <c r="G2207" s="14">
        <f t="shared" si="71"/>
        <v>136</v>
      </c>
    </row>
    <row r="2208" spans="1:7" ht="12.75">
      <c r="A2208" s="5">
        <v>2327</v>
      </c>
      <c r="B2208" s="11" t="s">
        <v>403</v>
      </c>
      <c r="C2208" s="13" t="s">
        <v>3775</v>
      </c>
      <c r="D2208" s="5" t="s">
        <v>5011</v>
      </c>
      <c r="E2208" s="3">
        <v>38</v>
      </c>
      <c r="F2208" s="4">
        <f t="shared" si="70"/>
        <v>38.5092</v>
      </c>
      <c r="G2208" s="14">
        <f t="shared" si="71"/>
        <v>38.5</v>
      </c>
    </row>
    <row r="2209" spans="1:7" ht="25.5">
      <c r="A2209" s="5">
        <v>2328</v>
      </c>
      <c r="B2209" s="11" t="s">
        <v>404</v>
      </c>
      <c r="C2209" s="13" t="s">
        <v>3776</v>
      </c>
      <c r="D2209" s="5" t="s">
        <v>5012</v>
      </c>
      <c r="E2209" s="3">
        <v>164</v>
      </c>
      <c r="F2209" s="4">
        <f t="shared" si="70"/>
        <v>166.19760000000002</v>
      </c>
      <c r="G2209" s="14">
        <f t="shared" si="71"/>
        <v>166</v>
      </c>
    </row>
    <row r="2210" spans="1:7" ht="12.75">
      <c r="A2210" s="5">
        <v>2329</v>
      </c>
      <c r="B2210" s="11" t="s">
        <v>405</v>
      </c>
      <c r="C2210" s="13" t="s">
        <v>3777</v>
      </c>
      <c r="D2210" s="5" t="s">
        <v>5011</v>
      </c>
      <c r="E2210" s="3">
        <v>38</v>
      </c>
      <c r="F2210" s="4">
        <f t="shared" si="70"/>
        <v>38.5092</v>
      </c>
      <c r="G2210" s="14">
        <f t="shared" si="71"/>
        <v>38.5</v>
      </c>
    </row>
    <row r="2211" spans="1:7" ht="12.75">
      <c r="A2211" s="5">
        <v>2330</v>
      </c>
      <c r="B2211" s="11" t="s">
        <v>406</v>
      </c>
      <c r="C2211" s="13" t="s">
        <v>3778</v>
      </c>
      <c r="D2211" s="5" t="s">
        <v>5009</v>
      </c>
      <c r="E2211" s="3">
        <v>208</v>
      </c>
      <c r="F2211" s="4">
        <f t="shared" si="70"/>
        <v>210.7872</v>
      </c>
      <c r="G2211" s="14">
        <f t="shared" si="71"/>
        <v>211</v>
      </c>
    </row>
    <row r="2212" spans="1:7" ht="12.75">
      <c r="A2212" s="5">
        <v>2331</v>
      </c>
      <c r="B2212" s="11" t="s">
        <v>407</v>
      </c>
      <c r="C2212" s="13" t="s">
        <v>3779</v>
      </c>
      <c r="D2212" s="5" t="s">
        <v>5011</v>
      </c>
      <c r="E2212" s="3">
        <v>38</v>
      </c>
      <c r="F2212" s="4">
        <f t="shared" si="70"/>
        <v>38.5092</v>
      </c>
      <c r="G2212" s="14">
        <f t="shared" si="71"/>
        <v>38.5</v>
      </c>
    </row>
    <row r="2213" spans="1:7" ht="12.75">
      <c r="A2213" s="5">
        <v>2332</v>
      </c>
      <c r="B2213" s="11" t="s">
        <v>1449</v>
      </c>
      <c r="C2213" s="13" t="s">
        <v>3780</v>
      </c>
      <c r="D2213" s="5" t="s">
        <v>5012</v>
      </c>
      <c r="E2213" s="3">
        <v>164</v>
      </c>
      <c r="F2213" s="4">
        <f t="shared" si="70"/>
        <v>166.19760000000002</v>
      </c>
      <c r="G2213" s="14">
        <f t="shared" si="71"/>
        <v>166</v>
      </c>
    </row>
    <row r="2214" spans="1:7" ht="12.75">
      <c r="A2214" s="5">
        <v>2333</v>
      </c>
      <c r="B2214" s="11" t="s">
        <v>1450</v>
      </c>
      <c r="C2214" s="13" t="s">
        <v>3781</v>
      </c>
      <c r="D2214" s="5" t="s">
        <v>5011</v>
      </c>
      <c r="E2214" s="3">
        <v>38</v>
      </c>
      <c r="F2214" s="4">
        <f t="shared" si="70"/>
        <v>38.5092</v>
      </c>
      <c r="G2214" s="14">
        <f t="shared" si="71"/>
        <v>38.5</v>
      </c>
    </row>
    <row r="2215" spans="1:7" ht="12.75">
      <c r="A2215" s="5">
        <v>2334</v>
      </c>
      <c r="B2215" s="11" t="s">
        <v>1451</v>
      </c>
      <c r="C2215" s="13" t="s">
        <v>3782</v>
      </c>
      <c r="D2215" s="5" t="s">
        <v>5013</v>
      </c>
      <c r="E2215" s="3">
        <v>134</v>
      </c>
      <c r="F2215" s="4">
        <f t="shared" si="70"/>
        <v>135.7956</v>
      </c>
      <c r="G2215" s="14">
        <f t="shared" si="71"/>
        <v>136</v>
      </c>
    </row>
    <row r="2216" spans="1:7" ht="25.5">
      <c r="A2216" s="5">
        <v>2335</v>
      </c>
      <c r="B2216" s="11" t="s">
        <v>1452</v>
      </c>
      <c r="C2216" s="13" t="s">
        <v>3783</v>
      </c>
      <c r="D2216" s="5" t="s">
        <v>5007</v>
      </c>
      <c r="E2216" s="3">
        <v>104</v>
      </c>
      <c r="F2216" s="4">
        <f t="shared" si="70"/>
        <v>105.3936</v>
      </c>
      <c r="G2216" s="14">
        <f t="shared" si="71"/>
        <v>105.5</v>
      </c>
    </row>
    <row r="2217" spans="1:7" ht="12.75">
      <c r="A2217" s="5">
        <v>2336</v>
      </c>
      <c r="B2217" s="11" t="s">
        <v>1453</v>
      </c>
      <c r="C2217" s="13" t="s">
        <v>3784</v>
      </c>
      <c r="D2217" s="5" t="s">
        <v>5015</v>
      </c>
      <c r="E2217" s="3">
        <v>388</v>
      </c>
      <c r="F2217" s="4">
        <f t="shared" si="70"/>
        <v>393.1992</v>
      </c>
      <c r="G2217" s="14">
        <f t="shared" si="71"/>
        <v>393</v>
      </c>
    </row>
    <row r="2218" spans="1:7" ht="12.75">
      <c r="A2218" s="5">
        <v>2337</v>
      </c>
      <c r="B2218" s="11" t="s">
        <v>1454</v>
      </c>
      <c r="C2218" s="13" t="s">
        <v>3785</v>
      </c>
      <c r="D2218" s="5" t="s">
        <v>5011</v>
      </c>
      <c r="E2218" s="3">
        <v>38</v>
      </c>
      <c r="F2218" s="4">
        <f t="shared" si="70"/>
        <v>38.5092</v>
      </c>
      <c r="G2218" s="14">
        <f t="shared" si="71"/>
        <v>38.5</v>
      </c>
    </row>
    <row r="2219" spans="1:7" ht="12.75">
      <c r="A2219" s="5">
        <v>2338</v>
      </c>
      <c r="B2219" s="11" t="s">
        <v>1455</v>
      </c>
      <c r="C2219" s="13" t="s">
        <v>3786</v>
      </c>
      <c r="D2219" s="5" t="s">
        <v>5013</v>
      </c>
      <c r="E2219" s="3">
        <v>134</v>
      </c>
      <c r="F2219" s="4">
        <f t="shared" si="70"/>
        <v>135.7956</v>
      </c>
      <c r="G2219" s="14">
        <f t="shared" si="71"/>
        <v>136</v>
      </c>
    </row>
    <row r="2220" spans="1:7" ht="12.75">
      <c r="A2220" s="5">
        <v>2339</v>
      </c>
      <c r="B2220" s="11" t="s">
        <v>1456</v>
      </c>
      <c r="C2220" s="13" t="s">
        <v>4108</v>
      </c>
      <c r="D2220" s="5" t="s">
        <v>5008</v>
      </c>
      <c r="E2220" s="3">
        <v>268</v>
      </c>
      <c r="F2220" s="4">
        <f t="shared" si="70"/>
        <v>271.5912</v>
      </c>
      <c r="G2220" s="14">
        <f t="shared" si="71"/>
        <v>271.5</v>
      </c>
    </row>
    <row r="2221" spans="1:7" ht="12.75">
      <c r="A2221" s="5">
        <v>2340</v>
      </c>
      <c r="B2221" s="11" t="s">
        <v>1457</v>
      </c>
      <c r="C2221" s="13" t="s">
        <v>3787</v>
      </c>
      <c r="D2221" s="5" t="s">
        <v>5007</v>
      </c>
      <c r="E2221" s="3">
        <v>104</v>
      </c>
      <c r="F2221" s="4">
        <f t="shared" si="70"/>
        <v>105.3936</v>
      </c>
      <c r="G2221" s="14">
        <f t="shared" si="71"/>
        <v>105.5</v>
      </c>
    </row>
    <row r="2222" spans="1:7" ht="12.75">
      <c r="A2222" s="5">
        <v>2341</v>
      </c>
      <c r="B2222" s="11" t="s">
        <v>1458</v>
      </c>
      <c r="C2222" s="13" t="s">
        <v>3788</v>
      </c>
      <c r="D2222" s="5" t="s">
        <v>5008</v>
      </c>
      <c r="E2222" s="3">
        <v>268</v>
      </c>
      <c r="F2222" s="4">
        <f t="shared" si="70"/>
        <v>271.5912</v>
      </c>
      <c r="G2222" s="14">
        <f t="shared" si="71"/>
        <v>271.5</v>
      </c>
    </row>
    <row r="2223" spans="1:7" ht="25.5">
      <c r="A2223" s="5">
        <v>2342</v>
      </c>
      <c r="B2223" s="11" t="s">
        <v>1459</v>
      </c>
      <c r="C2223" s="13" t="s">
        <v>3789</v>
      </c>
      <c r="D2223" s="5" t="s">
        <v>5013</v>
      </c>
      <c r="E2223" s="3">
        <v>134</v>
      </c>
      <c r="F2223" s="4">
        <f t="shared" si="70"/>
        <v>135.7956</v>
      </c>
      <c r="G2223" s="14">
        <f t="shared" si="71"/>
        <v>136</v>
      </c>
    </row>
    <row r="2224" spans="1:7" ht="12.75">
      <c r="A2224" s="5">
        <v>2343</v>
      </c>
      <c r="B2224" s="11" t="s">
        <v>1460</v>
      </c>
      <c r="C2224" s="13" t="s">
        <v>3790</v>
      </c>
      <c r="D2224" s="5" t="s">
        <v>5014</v>
      </c>
      <c r="E2224" s="3">
        <v>43</v>
      </c>
      <c r="F2224" s="4">
        <f t="shared" si="70"/>
        <v>43.5762</v>
      </c>
      <c r="G2224" s="14">
        <f t="shared" si="71"/>
        <v>43.6</v>
      </c>
    </row>
    <row r="2225" spans="1:7" ht="25.5">
      <c r="A2225" s="5">
        <v>2344</v>
      </c>
      <c r="B2225" s="11" t="s">
        <v>1461</v>
      </c>
      <c r="C2225" s="13" t="s">
        <v>3791</v>
      </c>
      <c r="D2225" s="5" t="s">
        <v>5012</v>
      </c>
      <c r="E2225" s="3">
        <v>164</v>
      </c>
      <c r="F2225" s="4">
        <f t="shared" si="70"/>
        <v>166.19760000000002</v>
      </c>
      <c r="G2225" s="14">
        <f t="shared" si="71"/>
        <v>166</v>
      </c>
    </row>
    <row r="2226" spans="1:7" ht="12.75">
      <c r="A2226" s="5">
        <v>2345</v>
      </c>
      <c r="B2226" s="11" t="s">
        <v>1462</v>
      </c>
      <c r="C2226" s="19" t="s">
        <v>4107</v>
      </c>
      <c r="D2226" s="5" t="s">
        <v>5008</v>
      </c>
      <c r="E2226" s="3">
        <v>268</v>
      </c>
      <c r="F2226" s="4">
        <f t="shared" si="70"/>
        <v>271.5912</v>
      </c>
      <c r="G2226" s="14">
        <f t="shared" si="71"/>
        <v>271.5</v>
      </c>
    </row>
    <row r="2227" spans="1:7" ht="12.75">
      <c r="A2227" s="5">
        <v>2346</v>
      </c>
      <c r="B2227" s="11" t="s">
        <v>1463</v>
      </c>
      <c r="C2227" s="13" t="s">
        <v>3792</v>
      </c>
      <c r="D2227" s="5" t="s">
        <v>5011</v>
      </c>
      <c r="E2227" s="3">
        <v>38</v>
      </c>
      <c r="F2227" s="4">
        <f t="shared" si="70"/>
        <v>38.5092</v>
      </c>
      <c r="G2227" s="14">
        <f t="shared" si="71"/>
        <v>38.5</v>
      </c>
    </row>
    <row r="2228" spans="1:7" ht="25.5">
      <c r="A2228" s="5">
        <v>2347</v>
      </c>
      <c r="B2228" s="11" t="s">
        <v>1464</v>
      </c>
      <c r="C2228" s="13" t="s">
        <v>3793</v>
      </c>
      <c r="D2228" s="5" t="s">
        <v>5013</v>
      </c>
      <c r="E2228" s="3">
        <v>134</v>
      </c>
      <c r="F2228" s="4">
        <f t="shared" si="70"/>
        <v>135.7956</v>
      </c>
      <c r="G2228" s="14">
        <f t="shared" si="71"/>
        <v>136</v>
      </c>
    </row>
    <row r="2229" spans="1:7" ht="12.75">
      <c r="A2229" s="5">
        <v>2348</v>
      </c>
      <c r="B2229" s="11" t="s">
        <v>1465</v>
      </c>
      <c r="C2229" s="13" t="s">
        <v>3794</v>
      </c>
      <c r="D2229" s="5" t="s">
        <v>5011</v>
      </c>
      <c r="E2229" s="3">
        <v>38</v>
      </c>
      <c r="F2229" s="4">
        <f t="shared" si="70"/>
        <v>38.5092</v>
      </c>
      <c r="G2229" s="14">
        <f t="shared" si="71"/>
        <v>38.5</v>
      </c>
    </row>
    <row r="2230" spans="1:7" ht="25.5">
      <c r="A2230" s="5">
        <v>2349</v>
      </c>
      <c r="B2230" s="11" t="s">
        <v>1466</v>
      </c>
      <c r="C2230" s="13" t="s">
        <v>4921</v>
      </c>
      <c r="D2230" s="5" t="s">
        <v>5010</v>
      </c>
      <c r="E2230" s="3">
        <v>74</v>
      </c>
      <c r="F2230" s="4">
        <f t="shared" si="70"/>
        <v>74.9916</v>
      </c>
      <c r="G2230" s="14">
        <f t="shared" si="71"/>
        <v>75</v>
      </c>
    </row>
    <row r="2231" spans="1:7" ht="12.75">
      <c r="A2231" s="5">
        <v>2350</v>
      </c>
      <c r="B2231" s="11" t="s">
        <v>1467</v>
      </c>
      <c r="C2231" s="13" t="s">
        <v>4922</v>
      </c>
      <c r="D2231" s="5" t="s">
        <v>5011</v>
      </c>
      <c r="E2231" s="3">
        <v>38</v>
      </c>
      <c r="F2231" s="4">
        <f t="shared" si="70"/>
        <v>38.5092</v>
      </c>
      <c r="G2231" s="14">
        <f t="shared" si="71"/>
        <v>38.5</v>
      </c>
    </row>
    <row r="2232" spans="1:7" ht="25.5">
      <c r="A2232" s="5">
        <v>2351</v>
      </c>
      <c r="B2232" s="11" t="s">
        <v>1468</v>
      </c>
      <c r="C2232" s="13" t="s">
        <v>4923</v>
      </c>
      <c r="D2232" s="5" t="s">
        <v>5010</v>
      </c>
      <c r="E2232" s="3">
        <v>74</v>
      </c>
      <c r="F2232" s="4">
        <f t="shared" si="70"/>
        <v>74.9916</v>
      </c>
      <c r="G2232" s="14">
        <f t="shared" si="71"/>
        <v>75</v>
      </c>
    </row>
    <row r="2233" spans="1:7" ht="25.5">
      <c r="A2233" s="5">
        <v>2352</v>
      </c>
      <c r="B2233" s="11" t="s">
        <v>1469</v>
      </c>
      <c r="C2233" s="13" t="s">
        <v>4924</v>
      </c>
      <c r="D2233" s="5" t="s">
        <v>5011</v>
      </c>
      <c r="E2233" s="3">
        <v>38</v>
      </c>
      <c r="F2233" s="4">
        <f t="shared" si="70"/>
        <v>38.5092</v>
      </c>
      <c r="G2233" s="14">
        <f t="shared" si="71"/>
        <v>38.5</v>
      </c>
    </row>
    <row r="2234" spans="1:7" ht="12.75">
      <c r="A2234" s="5">
        <v>2353</v>
      </c>
      <c r="B2234" s="11" t="s">
        <v>1470</v>
      </c>
      <c r="C2234" s="13" t="s">
        <v>4925</v>
      </c>
      <c r="D2234" s="5" t="s">
        <v>5011</v>
      </c>
      <c r="E2234" s="3">
        <v>38</v>
      </c>
      <c r="F2234" s="4">
        <f t="shared" si="70"/>
        <v>38.5092</v>
      </c>
      <c r="G2234" s="14">
        <f t="shared" si="71"/>
        <v>38.5</v>
      </c>
    </row>
    <row r="2235" spans="1:7" ht="12.75">
      <c r="A2235" s="5">
        <v>2354</v>
      </c>
      <c r="B2235" s="11" t="s">
        <v>1471</v>
      </c>
      <c r="C2235" s="13" t="s">
        <v>4926</v>
      </c>
      <c r="D2235" s="5" t="s">
        <v>5011</v>
      </c>
      <c r="E2235" s="3">
        <v>38</v>
      </c>
      <c r="F2235" s="4">
        <f t="shared" si="70"/>
        <v>38.5092</v>
      </c>
      <c r="G2235" s="14">
        <f t="shared" si="71"/>
        <v>38.5</v>
      </c>
    </row>
    <row r="2236" spans="1:7" ht="25.5">
      <c r="A2236" s="5">
        <v>2355</v>
      </c>
      <c r="B2236" s="11" t="s">
        <v>1472</v>
      </c>
      <c r="C2236" s="13" t="s">
        <v>4927</v>
      </c>
      <c r="D2236" s="5" t="s">
        <v>5012</v>
      </c>
      <c r="E2236" s="3">
        <v>164</v>
      </c>
      <c r="F2236" s="4">
        <f t="shared" si="70"/>
        <v>166.19760000000002</v>
      </c>
      <c r="G2236" s="14">
        <f t="shared" si="71"/>
        <v>166</v>
      </c>
    </row>
    <row r="2237" spans="1:7" ht="12.75">
      <c r="A2237" s="5">
        <v>2356</v>
      </c>
      <c r="B2237" s="11" t="s">
        <v>1473</v>
      </c>
      <c r="C2237" s="13" t="s">
        <v>4928</v>
      </c>
      <c r="D2237" s="5" t="s">
        <v>5014</v>
      </c>
      <c r="E2237" s="3">
        <v>43</v>
      </c>
      <c r="F2237" s="4">
        <f t="shared" si="70"/>
        <v>43.5762</v>
      </c>
      <c r="G2237" s="14">
        <f t="shared" si="71"/>
        <v>43.6</v>
      </c>
    </row>
    <row r="2238" spans="1:7" ht="25.5">
      <c r="A2238" s="5">
        <v>2357</v>
      </c>
      <c r="B2238" s="11" t="s">
        <v>1474</v>
      </c>
      <c r="C2238" s="13" t="s">
        <v>4929</v>
      </c>
      <c r="D2238" s="5" t="s">
        <v>5013</v>
      </c>
      <c r="E2238" s="3">
        <v>134</v>
      </c>
      <c r="F2238" s="4">
        <f t="shared" si="70"/>
        <v>135.7956</v>
      </c>
      <c r="G2238" s="14">
        <f t="shared" si="71"/>
        <v>136</v>
      </c>
    </row>
    <row r="2239" spans="1:7" ht="12.75">
      <c r="A2239" s="5">
        <v>2358</v>
      </c>
      <c r="B2239" s="11" t="s">
        <v>1475</v>
      </c>
      <c r="C2239" s="13" t="s">
        <v>4930</v>
      </c>
      <c r="D2239" s="5" t="s">
        <v>5008</v>
      </c>
      <c r="E2239" s="3">
        <v>268</v>
      </c>
      <c r="F2239" s="4">
        <f t="shared" si="70"/>
        <v>271.5912</v>
      </c>
      <c r="G2239" s="14">
        <f t="shared" si="71"/>
        <v>271.5</v>
      </c>
    </row>
    <row r="2240" spans="1:7" ht="25.5">
      <c r="A2240" s="5">
        <v>2359</v>
      </c>
      <c r="B2240" s="11" t="s">
        <v>1476</v>
      </c>
      <c r="C2240" s="13" t="s">
        <v>4931</v>
      </c>
      <c r="D2240" s="5" t="s">
        <v>5008</v>
      </c>
      <c r="E2240" s="3">
        <v>268</v>
      </c>
      <c r="F2240" s="4">
        <f t="shared" si="70"/>
        <v>271.5912</v>
      </c>
      <c r="G2240" s="14">
        <f t="shared" si="71"/>
        <v>271.5</v>
      </c>
    </row>
    <row r="2241" spans="1:7" ht="12.75">
      <c r="A2241" s="5">
        <v>2360</v>
      </c>
      <c r="B2241" s="11" t="s">
        <v>1477</v>
      </c>
      <c r="C2241" s="13" t="s">
        <v>4932</v>
      </c>
      <c r="D2241" s="5" t="s">
        <v>5008</v>
      </c>
      <c r="E2241" s="3">
        <v>268</v>
      </c>
      <c r="F2241" s="4">
        <f t="shared" si="70"/>
        <v>271.5912</v>
      </c>
      <c r="G2241" s="14">
        <f t="shared" si="71"/>
        <v>271.5</v>
      </c>
    </row>
    <row r="2242" spans="1:7" ht="12.75">
      <c r="A2242" s="5">
        <v>2361</v>
      </c>
      <c r="B2242" s="11" t="s">
        <v>1478</v>
      </c>
      <c r="C2242" s="15" t="s">
        <v>4933</v>
      </c>
      <c r="D2242" s="5" t="s">
        <v>5008</v>
      </c>
      <c r="E2242" s="3">
        <v>268</v>
      </c>
      <c r="F2242" s="4">
        <f t="shared" si="70"/>
        <v>271.5912</v>
      </c>
      <c r="G2242" s="14">
        <f t="shared" si="71"/>
        <v>271.5</v>
      </c>
    </row>
    <row r="2243" spans="1:7" ht="12.75">
      <c r="A2243" s="5">
        <v>2362</v>
      </c>
      <c r="B2243" s="11" t="s">
        <v>1479</v>
      </c>
      <c r="C2243" s="13" t="s">
        <v>4934</v>
      </c>
      <c r="D2243" s="5" t="s">
        <v>5008</v>
      </c>
      <c r="E2243" s="3">
        <v>268</v>
      </c>
      <c r="F2243" s="4">
        <f t="shared" si="70"/>
        <v>271.5912</v>
      </c>
      <c r="G2243" s="14">
        <f t="shared" si="71"/>
        <v>271.5</v>
      </c>
    </row>
    <row r="2244" spans="1:7" ht="12.75">
      <c r="A2244" s="5">
        <v>2363</v>
      </c>
      <c r="B2244" s="11" t="s">
        <v>1480</v>
      </c>
      <c r="C2244" s="13" t="s">
        <v>4935</v>
      </c>
      <c r="D2244" s="5" t="s">
        <v>5010</v>
      </c>
      <c r="E2244" s="3">
        <v>74</v>
      </c>
      <c r="F2244" s="4">
        <f t="shared" si="70"/>
        <v>74.9916</v>
      </c>
      <c r="G2244" s="14">
        <f t="shared" si="71"/>
        <v>75</v>
      </c>
    </row>
    <row r="2245" spans="1:7" ht="25.5">
      <c r="A2245" s="5">
        <v>2364</v>
      </c>
      <c r="B2245" s="11" t="s">
        <v>1481</v>
      </c>
      <c r="C2245" s="13" t="s">
        <v>4936</v>
      </c>
      <c r="D2245" s="5" t="s">
        <v>5013</v>
      </c>
      <c r="E2245" s="3">
        <v>134</v>
      </c>
      <c r="F2245" s="4">
        <f t="shared" si="70"/>
        <v>135.7956</v>
      </c>
      <c r="G2245" s="14">
        <f t="shared" si="71"/>
        <v>136</v>
      </c>
    </row>
    <row r="2246" spans="1:7" ht="12.75">
      <c r="A2246" s="5">
        <v>2365</v>
      </c>
      <c r="B2246" s="11" t="s">
        <v>1482</v>
      </c>
      <c r="C2246" s="13" t="s">
        <v>4937</v>
      </c>
      <c r="D2246" s="5" t="s">
        <v>5011</v>
      </c>
      <c r="E2246" s="3">
        <v>38</v>
      </c>
      <c r="F2246" s="4">
        <f t="shared" si="70"/>
        <v>38.5092</v>
      </c>
      <c r="G2246" s="14">
        <f t="shared" si="71"/>
        <v>38.5</v>
      </c>
    </row>
    <row r="2247" spans="1:7" ht="12.75">
      <c r="A2247" s="5">
        <v>2366</v>
      </c>
      <c r="B2247" s="11" t="s">
        <v>1483</v>
      </c>
      <c r="C2247" s="13" t="s">
        <v>4938</v>
      </c>
      <c r="D2247" s="5" t="s">
        <v>5008</v>
      </c>
      <c r="E2247" s="3">
        <v>268</v>
      </c>
      <c r="F2247" s="4">
        <f t="shared" si="70"/>
        <v>271.5912</v>
      </c>
      <c r="G2247" s="14">
        <f t="shared" si="71"/>
        <v>271.5</v>
      </c>
    </row>
    <row r="2248" spans="1:7" ht="12.75">
      <c r="A2248" s="5">
        <v>2367</v>
      </c>
      <c r="B2248" s="11" t="s">
        <v>1484</v>
      </c>
      <c r="C2248" s="13" t="s">
        <v>4939</v>
      </c>
      <c r="D2248" s="5" t="s">
        <v>5011</v>
      </c>
      <c r="E2248" s="3">
        <v>38</v>
      </c>
      <c r="F2248" s="4">
        <f t="shared" si="70"/>
        <v>38.5092</v>
      </c>
      <c r="G2248" s="14">
        <f t="shared" si="71"/>
        <v>38.5</v>
      </c>
    </row>
    <row r="2249" spans="1:7" ht="12.75">
      <c r="A2249" s="5">
        <v>2368</v>
      </c>
      <c r="B2249" s="11" t="s">
        <v>1485</v>
      </c>
      <c r="C2249" s="13" t="s">
        <v>4940</v>
      </c>
      <c r="D2249" s="5" t="s">
        <v>5013</v>
      </c>
      <c r="E2249" s="3">
        <v>134</v>
      </c>
      <c r="F2249" s="4">
        <f t="shared" si="70"/>
        <v>135.7956</v>
      </c>
      <c r="G2249" s="14">
        <f t="shared" si="71"/>
        <v>136</v>
      </c>
    </row>
    <row r="2250" spans="1:7" ht="12.75">
      <c r="A2250" s="5">
        <v>2369</v>
      </c>
      <c r="B2250" s="11" t="s">
        <v>1486</v>
      </c>
      <c r="C2250" s="13" t="s">
        <v>4941</v>
      </c>
      <c r="D2250" s="5" t="s">
        <v>4441</v>
      </c>
      <c r="E2250" s="3">
        <v>54</v>
      </c>
      <c r="F2250" s="4">
        <f t="shared" si="70"/>
        <v>54.723600000000005</v>
      </c>
      <c r="G2250" s="14">
        <f t="shared" si="71"/>
        <v>54.8</v>
      </c>
    </row>
    <row r="2251" spans="1:7" ht="12.75">
      <c r="A2251" s="5">
        <v>2370</v>
      </c>
      <c r="B2251" s="11" t="s">
        <v>1487</v>
      </c>
      <c r="C2251" s="13" t="s">
        <v>4942</v>
      </c>
      <c r="D2251" s="5" t="s">
        <v>5011</v>
      </c>
      <c r="E2251" s="3">
        <v>38</v>
      </c>
      <c r="F2251" s="4">
        <f t="shared" si="70"/>
        <v>38.5092</v>
      </c>
      <c r="G2251" s="14">
        <f t="shared" si="71"/>
        <v>38.5</v>
      </c>
    </row>
    <row r="2252" spans="1:7" ht="12.75">
      <c r="A2252" s="5">
        <v>2371</v>
      </c>
      <c r="B2252" s="11" t="s">
        <v>1488</v>
      </c>
      <c r="C2252" s="13" t="s">
        <v>4943</v>
      </c>
      <c r="D2252" s="5" t="s">
        <v>5010</v>
      </c>
      <c r="E2252" s="3">
        <v>74</v>
      </c>
      <c r="F2252" s="4">
        <f t="shared" si="70"/>
        <v>74.9916</v>
      </c>
      <c r="G2252" s="14">
        <f t="shared" si="71"/>
        <v>75</v>
      </c>
    </row>
    <row r="2253" spans="1:7" ht="12.75">
      <c r="A2253" s="5">
        <v>2372</v>
      </c>
      <c r="B2253" s="11" t="s">
        <v>1489</v>
      </c>
      <c r="C2253" s="13" t="s">
        <v>4944</v>
      </c>
      <c r="D2253" s="5" t="s">
        <v>5014</v>
      </c>
      <c r="E2253" s="3">
        <v>43</v>
      </c>
      <c r="F2253" s="4">
        <f t="shared" si="70"/>
        <v>43.5762</v>
      </c>
      <c r="G2253" s="14">
        <f t="shared" si="71"/>
        <v>43.6</v>
      </c>
    </row>
    <row r="2254" spans="1:7" ht="12.75">
      <c r="A2254" s="5">
        <v>2373</v>
      </c>
      <c r="B2254" s="11" t="s">
        <v>1490</v>
      </c>
      <c r="C2254" s="13" t="s">
        <v>4945</v>
      </c>
      <c r="D2254" s="5" t="s">
        <v>5011</v>
      </c>
      <c r="E2254" s="3">
        <v>38</v>
      </c>
      <c r="F2254" s="4">
        <f t="shared" si="70"/>
        <v>38.5092</v>
      </c>
      <c r="G2254" s="14">
        <f t="shared" si="71"/>
        <v>38.5</v>
      </c>
    </row>
    <row r="2255" spans="1:7" ht="12.75">
      <c r="A2255" s="5">
        <v>2374</v>
      </c>
      <c r="B2255" s="11" t="s">
        <v>1491</v>
      </c>
      <c r="C2255" s="13" t="s">
        <v>4946</v>
      </c>
      <c r="D2255" s="5" t="s">
        <v>5007</v>
      </c>
      <c r="E2255" s="3">
        <v>104</v>
      </c>
      <c r="F2255" s="4">
        <f t="shared" si="70"/>
        <v>105.3936</v>
      </c>
      <c r="G2255" s="14">
        <f t="shared" si="71"/>
        <v>105.5</v>
      </c>
    </row>
    <row r="2256" spans="1:7" ht="38.25">
      <c r="A2256" s="5">
        <v>2375</v>
      </c>
      <c r="B2256" s="11" t="s">
        <v>1492</v>
      </c>
      <c r="C2256" s="13" t="s">
        <v>4947</v>
      </c>
      <c r="D2256" s="5" t="s">
        <v>5013</v>
      </c>
      <c r="E2256" s="3">
        <v>134</v>
      </c>
      <c r="F2256" s="4">
        <f t="shared" si="70"/>
        <v>135.7956</v>
      </c>
      <c r="G2256" s="14">
        <f t="shared" si="71"/>
        <v>136</v>
      </c>
    </row>
    <row r="2257" spans="1:7" ht="51">
      <c r="A2257" s="5">
        <v>2376</v>
      </c>
      <c r="B2257" s="11" t="s">
        <v>1493</v>
      </c>
      <c r="C2257" s="19" t="s">
        <v>4948</v>
      </c>
      <c r="D2257" s="5" t="s">
        <v>4418</v>
      </c>
      <c r="E2257" s="3">
        <v>301</v>
      </c>
      <c r="F2257" s="4">
        <f t="shared" si="70"/>
        <v>305.03340000000003</v>
      </c>
      <c r="G2257" s="14">
        <f t="shared" si="71"/>
        <v>305</v>
      </c>
    </row>
    <row r="2258" spans="1:7" ht="51">
      <c r="A2258" s="5">
        <v>2377</v>
      </c>
      <c r="B2258" s="11" t="s">
        <v>1494</v>
      </c>
      <c r="C2258" s="19" t="s">
        <v>4949</v>
      </c>
      <c r="D2258" s="5" t="s">
        <v>4418</v>
      </c>
      <c r="E2258" s="3">
        <v>301</v>
      </c>
      <c r="F2258" s="4">
        <f t="shared" si="70"/>
        <v>305.03340000000003</v>
      </c>
      <c r="G2258" s="14">
        <f t="shared" si="71"/>
        <v>305</v>
      </c>
    </row>
    <row r="2259" spans="1:7" ht="25.5">
      <c r="A2259" s="5">
        <v>2378</v>
      </c>
      <c r="B2259" s="11" t="s">
        <v>1495</v>
      </c>
      <c r="C2259" s="19" t="s">
        <v>4950</v>
      </c>
      <c r="D2259" s="5" t="s">
        <v>4418</v>
      </c>
      <c r="E2259" s="3">
        <v>301</v>
      </c>
      <c r="F2259" s="4">
        <f t="shared" si="70"/>
        <v>305.03340000000003</v>
      </c>
      <c r="G2259" s="14">
        <f t="shared" si="71"/>
        <v>305</v>
      </c>
    </row>
    <row r="2260" spans="1:7" ht="51">
      <c r="A2260" s="5">
        <v>2379</v>
      </c>
      <c r="B2260" s="11" t="s">
        <v>1496</v>
      </c>
      <c r="C2260" s="19" t="s">
        <v>4951</v>
      </c>
      <c r="D2260" s="5" t="s">
        <v>5014</v>
      </c>
      <c r="E2260" s="3">
        <v>43</v>
      </c>
      <c r="F2260" s="4">
        <f aca="true" t="shared" si="72" ref="F2260:F2323">+E2260*$F$9</f>
        <v>43.5762</v>
      </c>
      <c r="G2260" s="14">
        <f aca="true" t="shared" si="73" ref="G2260:G2323">IF(F2260&lt;2,ROUND(F2260*20,0)/20,IF(AND(F2260&gt;=2,F2260&lt;=50),ROUND(F2260*10,0)/10,IF(AND(F2260&gt;=50,F2260&lt;100),ROUND(F2260*5,0)/5,IF(AND(F2260&gt;=100,F2260&lt;500),ROUND(F2260*2,0)/2,IF(F2260&gt;=500,ROUND(F2260,0))))))</f>
        <v>43.6</v>
      </c>
    </row>
    <row r="2261" spans="1:7" ht="51">
      <c r="A2261" s="5">
        <v>2380</v>
      </c>
      <c r="B2261" s="11" t="s">
        <v>1497</v>
      </c>
      <c r="C2261" s="19" t="s">
        <v>4952</v>
      </c>
      <c r="D2261" s="5" t="s">
        <v>4418</v>
      </c>
      <c r="E2261" s="3">
        <v>301</v>
      </c>
      <c r="F2261" s="4">
        <f t="shared" si="72"/>
        <v>305.03340000000003</v>
      </c>
      <c r="G2261" s="14">
        <f t="shared" si="73"/>
        <v>305</v>
      </c>
    </row>
    <row r="2262" spans="1:7" ht="25.5">
      <c r="A2262" s="5">
        <v>2381</v>
      </c>
      <c r="B2262" s="11" t="s">
        <v>1498</v>
      </c>
      <c r="C2262" s="13" t="s">
        <v>4630</v>
      </c>
      <c r="D2262" s="5" t="s">
        <v>5012</v>
      </c>
      <c r="E2262" s="3">
        <v>164</v>
      </c>
      <c r="F2262" s="4">
        <f t="shared" si="72"/>
        <v>166.19760000000002</v>
      </c>
      <c r="G2262" s="14">
        <f t="shared" si="73"/>
        <v>166</v>
      </c>
    </row>
    <row r="2263" spans="1:7" ht="25.5">
      <c r="A2263" s="5">
        <v>2382</v>
      </c>
      <c r="B2263" s="11" t="s">
        <v>1499</v>
      </c>
      <c r="C2263" s="19" t="s">
        <v>4631</v>
      </c>
      <c r="D2263" s="5" t="s">
        <v>4418</v>
      </c>
      <c r="E2263" s="3">
        <v>301</v>
      </c>
      <c r="F2263" s="4">
        <f t="shared" si="72"/>
        <v>305.03340000000003</v>
      </c>
      <c r="G2263" s="14">
        <f t="shared" si="73"/>
        <v>305</v>
      </c>
    </row>
    <row r="2264" spans="1:7" ht="12.75">
      <c r="A2264" s="5">
        <v>2383</v>
      </c>
      <c r="B2264" s="11" t="s">
        <v>1500</v>
      </c>
      <c r="C2264" s="13" t="s">
        <v>4632</v>
      </c>
      <c r="D2264" s="5" t="s">
        <v>5007</v>
      </c>
      <c r="E2264" s="3">
        <v>104</v>
      </c>
      <c r="F2264" s="4">
        <f t="shared" si="72"/>
        <v>105.3936</v>
      </c>
      <c r="G2264" s="14">
        <f t="shared" si="73"/>
        <v>105.5</v>
      </c>
    </row>
    <row r="2265" spans="1:7" ht="25.5">
      <c r="A2265" s="5">
        <v>2384</v>
      </c>
      <c r="B2265" s="11" t="s">
        <v>1501</v>
      </c>
      <c r="C2265" s="13" t="s">
        <v>4633</v>
      </c>
      <c r="D2265" s="5" t="s">
        <v>5007</v>
      </c>
      <c r="E2265" s="3">
        <v>104</v>
      </c>
      <c r="F2265" s="4">
        <f t="shared" si="72"/>
        <v>105.3936</v>
      </c>
      <c r="G2265" s="14">
        <f t="shared" si="73"/>
        <v>105.5</v>
      </c>
    </row>
    <row r="2266" spans="1:7" ht="12.75">
      <c r="A2266" s="5">
        <v>2385</v>
      </c>
      <c r="B2266" s="11" t="s">
        <v>1502</v>
      </c>
      <c r="C2266" s="13" t="s">
        <v>4634</v>
      </c>
      <c r="D2266" s="5" t="s">
        <v>5008</v>
      </c>
      <c r="E2266" s="3">
        <v>268</v>
      </c>
      <c r="F2266" s="4">
        <f t="shared" si="72"/>
        <v>271.5912</v>
      </c>
      <c r="G2266" s="14">
        <f t="shared" si="73"/>
        <v>271.5</v>
      </c>
    </row>
    <row r="2267" spans="1:7" ht="12.75">
      <c r="A2267" s="5">
        <v>2386</v>
      </c>
      <c r="B2267" s="11" t="s">
        <v>1503</v>
      </c>
      <c r="C2267" s="13" t="s">
        <v>4635</v>
      </c>
      <c r="D2267" s="5" t="s">
        <v>5007</v>
      </c>
      <c r="E2267" s="3">
        <v>104</v>
      </c>
      <c r="F2267" s="4">
        <f t="shared" si="72"/>
        <v>105.3936</v>
      </c>
      <c r="G2267" s="14">
        <f t="shared" si="73"/>
        <v>105.5</v>
      </c>
    </row>
    <row r="2268" spans="1:7" ht="38.25">
      <c r="A2268" s="5">
        <v>2387</v>
      </c>
      <c r="B2268" s="11" t="s">
        <v>1504</v>
      </c>
      <c r="C2268" s="13" t="s">
        <v>4636</v>
      </c>
      <c r="D2268" s="5" t="s">
        <v>4418</v>
      </c>
      <c r="E2268" s="3">
        <v>301</v>
      </c>
      <c r="F2268" s="4">
        <f t="shared" si="72"/>
        <v>305.03340000000003</v>
      </c>
      <c r="G2268" s="14">
        <f t="shared" si="73"/>
        <v>305</v>
      </c>
    </row>
    <row r="2269" spans="1:7" ht="25.5">
      <c r="A2269" s="5">
        <v>2388</v>
      </c>
      <c r="B2269" s="11" t="s">
        <v>1505</v>
      </c>
      <c r="C2269" s="13" t="s">
        <v>612</v>
      </c>
      <c r="D2269" s="5" t="s">
        <v>5007</v>
      </c>
      <c r="E2269" s="3">
        <v>104</v>
      </c>
      <c r="F2269" s="4">
        <f t="shared" si="72"/>
        <v>105.3936</v>
      </c>
      <c r="G2269" s="14">
        <f t="shared" si="73"/>
        <v>105.5</v>
      </c>
    </row>
    <row r="2270" spans="1:7" ht="12.75">
      <c r="A2270" s="5">
        <v>2389</v>
      </c>
      <c r="B2270" s="11" t="s">
        <v>1506</v>
      </c>
      <c r="C2270" s="13" t="s">
        <v>4637</v>
      </c>
      <c r="D2270" s="5" t="s">
        <v>5015</v>
      </c>
      <c r="E2270" s="3">
        <v>388</v>
      </c>
      <c r="F2270" s="4">
        <f t="shared" si="72"/>
        <v>393.1992</v>
      </c>
      <c r="G2270" s="14">
        <f t="shared" si="73"/>
        <v>393</v>
      </c>
    </row>
    <row r="2271" spans="1:7" ht="12.75">
      <c r="A2271" s="5">
        <v>2390</v>
      </c>
      <c r="B2271" s="11" t="s">
        <v>3140</v>
      </c>
      <c r="C2271" s="13" t="s">
        <v>4638</v>
      </c>
      <c r="D2271" s="5" t="s">
        <v>5007</v>
      </c>
      <c r="E2271" s="3">
        <v>104</v>
      </c>
      <c r="F2271" s="4">
        <f t="shared" si="72"/>
        <v>105.3936</v>
      </c>
      <c r="G2271" s="14">
        <f t="shared" si="73"/>
        <v>105.5</v>
      </c>
    </row>
    <row r="2272" spans="1:7" ht="12.75">
      <c r="A2272" s="5">
        <v>2391</v>
      </c>
      <c r="B2272" s="11" t="s">
        <v>3141</v>
      </c>
      <c r="C2272" s="13" t="s">
        <v>3512</v>
      </c>
      <c r="D2272" s="5" t="s">
        <v>5015</v>
      </c>
      <c r="E2272" s="3">
        <v>388</v>
      </c>
      <c r="F2272" s="4">
        <f t="shared" si="72"/>
        <v>393.1992</v>
      </c>
      <c r="G2272" s="14">
        <f t="shared" si="73"/>
        <v>393</v>
      </c>
    </row>
    <row r="2273" spans="1:7" ht="12.75">
      <c r="A2273" s="5">
        <v>2392</v>
      </c>
      <c r="B2273" s="11" t="s">
        <v>3142</v>
      </c>
      <c r="C2273" s="13" t="s">
        <v>3513</v>
      </c>
      <c r="D2273" s="5" t="s">
        <v>4376</v>
      </c>
      <c r="E2273" s="3">
        <v>0</v>
      </c>
      <c r="F2273" s="4">
        <f t="shared" si="72"/>
        <v>0</v>
      </c>
      <c r="G2273" s="14">
        <f t="shared" si="73"/>
        <v>0</v>
      </c>
    </row>
    <row r="2274" spans="1:7" ht="12.75">
      <c r="A2274" s="5">
        <v>2393</v>
      </c>
      <c r="B2274" s="11" t="s">
        <v>3143</v>
      </c>
      <c r="C2274" s="13" t="s">
        <v>3514</v>
      </c>
      <c r="D2274" s="5" t="s">
        <v>5012</v>
      </c>
      <c r="E2274" s="3">
        <v>164</v>
      </c>
      <c r="F2274" s="4">
        <f t="shared" si="72"/>
        <v>166.19760000000002</v>
      </c>
      <c r="G2274" s="14">
        <f t="shared" si="73"/>
        <v>166</v>
      </c>
    </row>
    <row r="2275" spans="1:7" ht="12.75">
      <c r="A2275" s="5">
        <v>2394</v>
      </c>
      <c r="B2275" s="11" t="s">
        <v>3144</v>
      </c>
      <c r="C2275" s="13" t="s">
        <v>4052</v>
      </c>
      <c r="D2275" s="5" t="s">
        <v>5007</v>
      </c>
      <c r="E2275" s="3">
        <v>104</v>
      </c>
      <c r="F2275" s="4">
        <f t="shared" si="72"/>
        <v>105.3936</v>
      </c>
      <c r="G2275" s="14">
        <f t="shared" si="73"/>
        <v>105.5</v>
      </c>
    </row>
    <row r="2276" spans="1:7" ht="12.75">
      <c r="A2276" s="5">
        <v>2395</v>
      </c>
      <c r="B2276" s="11" t="s">
        <v>3145</v>
      </c>
      <c r="C2276" s="13" t="s">
        <v>4053</v>
      </c>
      <c r="D2276" s="5" t="s">
        <v>5008</v>
      </c>
      <c r="E2276" s="3">
        <v>268</v>
      </c>
      <c r="F2276" s="4">
        <f t="shared" si="72"/>
        <v>271.5912</v>
      </c>
      <c r="G2276" s="14">
        <f t="shared" si="73"/>
        <v>271.5</v>
      </c>
    </row>
    <row r="2277" spans="1:7" ht="51">
      <c r="A2277" s="5">
        <v>2396</v>
      </c>
      <c r="B2277" s="11" t="s">
        <v>3146</v>
      </c>
      <c r="C2277" s="13" t="s">
        <v>4054</v>
      </c>
      <c r="D2277" s="5" t="s">
        <v>4414</v>
      </c>
      <c r="E2277" s="3">
        <v>1058</v>
      </c>
      <c r="F2277" s="4">
        <f t="shared" si="72"/>
        <v>1072.1772</v>
      </c>
      <c r="G2277" s="14">
        <f t="shared" si="73"/>
        <v>1072</v>
      </c>
    </row>
    <row r="2278" spans="1:7" ht="51">
      <c r="A2278" s="5">
        <v>2397</v>
      </c>
      <c r="B2278" s="11" t="s">
        <v>3147</v>
      </c>
      <c r="C2278" s="13" t="s">
        <v>5036</v>
      </c>
      <c r="D2278" s="5" t="s">
        <v>4414</v>
      </c>
      <c r="E2278" s="3">
        <v>1058</v>
      </c>
      <c r="F2278" s="4">
        <f t="shared" si="72"/>
        <v>1072.1772</v>
      </c>
      <c r="G2278" s="14">
        <f t="shared" si="73"/>
        <v>1072</v>
      </c>
    </row>
    <row r="2279" spans="1:7" ht="51">
      <c r="A2279" s="5">
        <v>2398</v>
      </c>
      <c r="B2279" s="11" t="s">
        <v>3148</v>
      </c>
      <c r="C2279" s="13" t="s">
        <v>5037</v>
      </c>
      <c r="D2279" s="5" t="s">
        <v>4414</v>
      </c>
      <c r="E2279" s="3">
        <v>1058</v>
      </c>
      <c r="F2279" s="4">
        <f t="shared" si="72"/>
        <v>1072.1772</v>
      </c>
      <c r="G2279" s="14">
        <f t="shared" si="73"/>
        <v>1072</v>
      </c>
    </row>
    <row r="2280" spans="1:7" ht="51">
      <c r="A2280" s="5">
        <v>2399</v>
      </c>
      <c r="B2280" s="11" t="s">
        <v>3149</v>
      </c>
      <c r="C2280" s="13" t="s">
        <v>5038</v>
      </c>
      <c r="D2280" s="5" t="s">
        <v>4418</v>
      </c>
      <c r="E2280" s="3">
        <v>301</v>
      </c>
      <c r="F2280" s="4">
        <f t="shared" si="72"/>
        <v>305.03340000000003</v>
      </c>
      <c r="G2280" s="14">
        <f t="shared" si="73"/>
        <v>305</v>
      </c>
    </row>
    <row r="2281" spans="1:7" ht="25.5">
      <c r="A2281" s="5">
        <v>2400</v>
      </c>
      <c r="B2281" s="11" t="s">
        <v>3150</v>
      </c>
      <c r="C2281" s="13" t="s">
        <v>5039</v>
      </c>
      <c r="D2281" s="5" t="s">
        <v>5013</v>
      </c>
      <c r="E2281" s="3">
        <v>134</v>
      </c>
      <c r="F2281" s="4">
        <f t="shared" si="72"/>
        <v>135.7956</v>
      </c>
      <c r="G2281" s="14">
        <f t="shared" si="73"/>
        <v>136</v>
      </c>
    </row>
    <row r="2282" spans="1:7" ht="25.5">
      <c r="A2282" s="5">
        <v>2401</v>
      </c>
      <c r="B2282" s="11" t="s">
        <v>3151</v>
      </c>
      <c r="C2282" s="13" t="s">
        <v>5040</v>
      </c>
      <c r="D2282" s="5" t="s">
        <v>5012</v>
      </c>
      <c r="E2282" s="3">
        <v>164</v>
      </c>
      <c r="F2282" s="4">
        <f t="shared" si="72"/>
        <v>166.19760000000002</v>
      </c>
      <c r="G2282" s="14">
        <f t="shared" si="73"/>
        <v>166</v>
      </c>
    </row>
    <row r="2283" spans="1:7" ht="12.75">
      <c r="A2283" s="5">
        <v>2402</v>
      </c>
      <c r="B2283" s="11" t="s">
        <v>3152</v>
      </c>
      <c r="C2283" s="13" t="s">
        <v>5041</v>
      </c>
      <c r="D2283" s="5" t="s">
        <v>4441</v>
      </c>
      <c r="E2283" s="3">
        <v>54</v>
      </c>
      <c r="F2283" s="4">
        <f t="shared" si="72"/>
        <v>54.723600000000005</v>
      </c>
      <c r="G2283" s="14">
        <f t="shared" si="73"/>
        <v>54.8</v>
      </c>
    </row>
    <row r="2284" spans="1:7" ht="12.75">
      <c r="A2284" s="5">
        <v>2403</v>
      </c>
      <c r="B2284" s="11" t="s">
        <v>3153</v>
      </c>
      <c r="C2284" s="13" t="s">
        <v>5042</v>
      </c>
      <c r="D2284" s="5" t="s">
        <v>5013</v>
      </c>
      <c r="E2284" s="3">
        <v>134</v>
      </c>
      <c r="F2284" s="4">
        <f t="shared" si="72"/>
        <v>135.7956</v>
      </c>
      <c r="G2284" s="14">
        <f t="shared" si="73"/>
        <v>136</v>
      </c>
    </row>
    <row r="2285" spans="1:7" ht="25.5">
      <c r="A2285" s="5">
        <v>2404</v>
      </c>
      <c r="B2285" s="11" t="s">
        <v>3154</v>
      </c>
      <c r="C2285" s="13" t="s">
        <v>5043</v>
      </c>
      <c r="D2285" s="5" t="s">
        <v>5010</v>
      </c>
      <c r="E2285" s="3">
        <v>74</v>
      </c>
      <c r="F2285" s="4">
        <f t="shared" si="72"/>
        <v>74.9916</v>
      </c>
      <c r="G2285" s="14">
        <f t="shared" si="73"/>
        <v>75</v>
      </c>
    </row>
    <row r="2286" spans="1:7" ht="25.5">
      <c r="A2286" s="5">
        <v>2405</v>
      </c>
      <c r="B2286" s="11" t="s">
        <v>3155</v>
      </c>
      <c r="C2286" s="13" t="s">
        <v>5044</v>
      </c>
      <c r="D2286" s="5" t="s">
        <v>5012</v>
      </c>
      <c r="E2286" s="3">
        <v>164</v>
      </c>
      <c r="F2286" s="4">
        <f t="shared" si="72"/>
        <v>166.19760000000002</v>
      </c>
      <c r="G2286" s="14">
        <f t="shared" si="73"/>
        <v>166</v>
      </c>
    </row>
    <row r="2287" spans="1:7" ht="12.75">
      <c r="A2287" s="5">
        <v>2406</v>
      </c>
      <c r="B2287" s="11" t="s">
        <v>3156</v>
      </c>
      <c r="C2287" s="13" t="s">
        <v>5045</v>
      </c>
      <c r="D2287" s="5" t="s">
        <v>5010</v>
      </c>
      <c r="E2287" s="3">
        <v>74</v>
      </c>
      <c r="F2287" s="4">
        <f t="shared" si="72"/>
        <v>74.9916</v>
      </c>
      <c r="G2287" s="14">
        <f t="shared" si="73"/>
        <v>75</v>
      </c>
    </row>
    <row r="2288" spans="1:7" ht="12.75">
      <c r="A2288" s="5">
        <v>2407</v>
      </c>
      <c r="B2288" s="11" t="s">
        <v>3157</v>
      </c>
      <c r="C2288" s="13" t="s">
        <v>5046</v>
      </c>
      <c r="D2288" s="5" t="s">
        <v>5008</v>
      </c>
      <c r="E2288" s="3">
        <v>268</v>
      </c>
      <c r="F2288" s="4">
        <f t="shared" si="72"/>
        <v>271.5912</v>
      </c>
      <c r="G2288" s="14">
        <f t="shared" si="73"/>
        <v>271.5</v>
      </c>
    </row>
    <row r="2289" spans="1:7" ht="12.75">
      <c r="A2289" s="5">
        <v>2408</v>
      </c>
      <c r="B2289" s="11" t="s">
        <v>3158</v>
      </c>
      <c r="C2289" s="13" t="s">
        <v>5047</v>
      </c>
      <c r="D2289" s="5" t="s">
        <v>5008</v>
      </c>
      <c r="E2289" s="3">
        <v>268</v>
      </c>
      <c r="F2289" s="4">
        <f t="shared" si="72"/>
        <v>271.5912</v>
      </c>
      <c r="G2289" s="14">
        <f t="shared" si="73"/>
        <v>271.5</v>
      </c>
    </row>
    <row r="2290" spans="1:7" ht="38.25">
      <c r="A2290" s="5">
        <v>2409</v>
      </c>
      <c r="B2290" s="11" t="s">
        <v>3159</v>
      </c>
      <c r="C2290" s="13" t="s">
        <v>5048</v>
      </c>
      <c r="D2290" s="5" t="s">
        <v>4414</v>
      </c>
      <c r="E2290" s="3">
        <v>1058</v>
      </c>
      <c r="F2290" s="4">
        <f t="shared" si="72"/>
        <v>1072.1772</v>
      </c>
      <c r="G2290" s="14">
        <f t="shared" si="73"/>
        <v>1072</v>
      </c>
    </row>
    <row r="2291" spans="1:7" ht="51">
      <c r="A2291" s="5">
        <v>2410</v>
      </c>
      <c r="B2291" s="11" t="s">
        <v>3160</v>
      </c>
      <c r="C2291" s="13" t="s">
        <v>3892</v>
      </c>
      <c r="D2291" s="5" t="s">
        <v>4414</v>
      </c>
      <c r="E2291" s="3">
        <v>1058</v>
      </c>
      <c r="F2291" s="4">
        <f t="shared" si="72"/>
        <v>1072.1772</v>
      </c>
      <c r="G2291" s="14">
        <f t="shared" si="73"/>
        <v>1072</v>
      </c>
    </row>
    <row r="2292" spans="1:7" ht="25.5">
      <c r="A2292" s="5">
        <v>2411</v>
      </c>
      <c r="B2292" s="11" t="s">
        <v>3161</v>
      </c>
      <c r="C2292" s="13" t="s">
        <v>3893</v>
      </c>
      <c r="D2292" s="5" t="s">
        <v>5008</v>
      </c>
      <c r="E2292" s="3">
        <v>268</v>
      </c>
      <c r="F2292" s="4">
        <f t="shared" si="72"/>
        <v>271.5912</v>
      </c>
      <c r="G2292" s="14">
        <f t="shared" si="73"/>
        <v>271.5</v>
      </c>
    </row>
    <row r="2293" spans="1:7" ht="51">
      <c r="A2293" s="5">
        <v>2412</v>
      </c>
      <c r="B2293" s="11" t="s">
        <v>3162</v>
      </c>
      <c r="C2293" s="13" t="s">
        <v>4139</v>
      </c>
      <c r="D2293" s="5" t="s">
        <v>4414</v>
      </c>
      <c r="E2293" s="3">
        <v>1058</v>
      </c>
      <c r="F2293" s="4">
        <f t="shared" si="72"/>
        <v>1072.1772</v>
      </c>
      <c r="G2293" s="14">
        <f t="shared" si="73"/>
        <v>1072</v>
      </c>
    </row>
    <row r="2294" spans="1:7" ht="51">
      <c r="A2294" s="5">
        <v>2413</v>
      </c>
      <c r="B2294" s="11" t="s">
        <v>3163</v>
      </c>
      <c r="C2294" s="13" t="s">
        <v>4140</v>
      </c>
      <c r="D2294" s="5" t="s">
        <v>4414</v>
      </c>
      <c r="E2294" s="3">
        <v>1058</v>
      </c>
      <c r="F2294" s="4">
        <f t="shared" si="72"/>
        <v>1072.1772</v>
      </c>
      <c r="G2294" s="14">
        <f t="shared" si="73"/>
        <v>1072</v>
      </c>
    </row>
    <row r="2295" spans="1:7" ht="51">
      <c r="A2295" s="5">
        <v>2414</v>
      </c>
      <c r="B2295" s="11" t="s">
        <v>3164</v>
      </c>
      <c r="C2295" s="13" t="s">
        <v>4141</v>
      </c>
      <c r="D2295" s="5" t="s">
        <v>4414</v>
      </c>
      <c r="E2295" s="3">
        <v>1058</v>
      </c>
      <c r="F2295" s="4">
        <f t="shared" si="72"/>
        <v>1072.1772</v>
      </c>
      <c r="G2295" s="14">
        <f t="shared" si="73"/>
        <v>1072</v>
      </c>
    </row>
    <row r="2296" spans="1:7" ht="51">
      <c r="A2296" s="5">
        <v>2415</v>
      </c>
      <c r="B2296" s="11" t="s">
        <v>3165</v>
      </c>
      <c r="C2296" s="13" t="s">
        <v>4953</v>
      </c>
      <c r="D2296" s="5" t="s">
        <v>4418</v>
      </c>
      <c r="E2296" s="3">
        <v>301</v>
      </c>
      <c r="F2296" s="4">
        <f t="shared" si="72"/>
        <v>305.03340000000003</v>
      </c>
      <c r="G2296" s="14">
        <f t="shared" si="73"/>
        <v>305</v>
      </c>
    </row>
    <row r="2297" spans="1:7" ht="25.5">
      <c r="A2297" s="5">
        <v>2416</v>
      </c>
      <c r="B2297" s="11" t="s">
        <v>3166</v>
      </c>
      <c r="C2297" s="13" t="s">
        <v>4954</v>
      </c>
      <c r="D2297" s="5" t="s">
        <v>5009</v>
      </c>
      <c r="E2297" s="3">
        <v>208</v>
      </c>
      <c r="F2297" s="4">
        <f t="shared" si="72"/>
        <v>210.7872</v>
      </c>
      <c r="G2297" s="14">
        <f t="shared" si="73"/>
        <v>211</v>
      </c>
    </row>
    <row r="2298" spans="1:7" ht="12.75">
      <c r="A2298" s="5">
        <v>2417</v>
      </c>
      <c r="B2298" s="11" t="s">
        <v>3167</v>
      </c>
      <c r="C2298" s="13" t="s">
        <v>4955</v>
      </c>
      <c r="D2298" s="5" t="s">
        <v>5008</v>
      </c>
      <c r="E2298" s="3">
        <v>268</v>
      </c>
      <c r="F2298" s="4">
        <f t="shared" si="72"/>
        <v>271.5912</v>
      </c>
      <c r="G2298" s="14">
        <f t="shared" si="73"/>
        <v>271.5</v>
      </c>
    </row>
    <row r="2299" spans="1:7" ht="12.75">
      <c r="A2299" s="5">
        <v>2418</v>
      </c>
      <c r="B2299" s="11" t="s">
        <v>3168</v>
      </c>
      <c r="C2299" s="13" t="s">
        <v>4956</v>
      </c>
      <c r="D2299" s="5" t="s">
        <v>5008</v>
      </c>
      <c r="E2299" s="3">
        <v>268</v>
      </c>
      <c r="F2299" s="4">
        <f t="shared" si="72"/>
        <v>271.5912</v>
      </c>
      <c r="G2299" s="14">
        <f t="shared" si="73"/>
        <v>271.5</v>
      </c>
    </row>
    <row r="2300" spans="1:7" ht="12.75">
      <c r="A2300" s="5">
        <v>2419</v>
      </c>
      <c r="B2300" s="11" t="s">
        <v>3169</v>
      </c>
      <c r="C2300" s="13" t="s">
        <v>4957</v>
      </c>
      <c r="D2300" s="5" t="s">
        <v>5014</v>
      </c>
      <c r="E2300" s="3">
        <v>43</v>
      </c>
      <c r="F2300" s="4">
        <f t="shared" si="72"/>
        <v>43.5762</v>
      </c>
      <c r="G2300" s="14">
        <f t="shared" si="73"/>
        <v>43.6</v>
      </c>
    </row>
    <row r="2301" spans="1:7" ht="12.75">
      <c r="A2301" s="5">
        <v>2420</v>
      </c>
      <c r="B2301" s="11" t="s">
        <v>3170</v>
      </c>
      <c r="C2301" s="13" t="s">
        <v>3810</v>
      </c>
      <c r="D2301" s="5" t="s">
        <v>5013</v>
      </c>
      <c r="E2301" s="3">
        <v>134</v>
      </c>
      <c r="F2301" s="4">
        <f t="shared" si="72"/>
        <v>135.7956</v>
      </c>
      <c r="G2301" s="14">
        <f t="shared" si="73"/>
        <v>136</v>
      </c>
    </row>
    <row r="2302" spans="1:7" ht="12.75">
      <c r="A2302" s="5">
        <v>2421</v>
      </c>
      <c r="B2302" s="11" t="s">
        <v>3171</v>
      </c>
      <c r="C2302" s="13" t="s">
        <v>4958</v>
      </c>
      <c r="D2302" s="5" t="s">
        <v>5008</v>
      </c>
      <c r="E2302" s="3">
        <v>268</v>
      </c>
      <c r="F2302" s="4">
        <f t="shared" si="72"/>
        <v>271.5912</v>
      </c>
      <c r="G2302" s="14">
        <f t="shared" si="73"/>
        <v>271.5</v>
      </c>
    </row>
    <row r="2303" spans="1:7" ht="12.75">
      <c r="A2303" s="5">
        <v>2422</v>
      </c>
      <c r="B2303" s="11" t="s">
        <v>3172</v>
      </c>
      <c r="C2303" s="13" t="s">
        <v>5386</v>
      </c>
      <c r="D2303" s="5" t="s">
        <v>5011</v>
      </c>
      <c r="E2303" s="3">
        <v>38</v>
      </c>
      <c r="F2303" s="4">
        <f t="shared" si="72"/>
        <v>38.5092</v>
      </c>
      <c r="G2303" s="14">
        <f t="shared" si="73"/>
        <v>38.5</v>
      </c>
    </row>
    <row r="2304" spans="1:7" ht="38.25">
      <c r="A2304" s="5">
        <v>2423</v>
      </c>
      <c r="B2304" s="11" t="s">
        <v>3173</v>
      </c>
      <c r="C2304" s="13" t="s">
        <v>4106</v>
      </c>
      <c r="D2304" s="5" t="s">
        <v>5011</v>
      </c>
      <c r="E2304" s="3">
        <v>38</v>
      </c>
      <c r="F2304" s="4">
        <f t="shared" si="72"/>
        <v>38.5092</v>
      </c>
      <c r="G2304" s="14">
        <f t="shared" si="73"/>
        <v>38.5</v>
      </c>
    </row>
    <row r="2305" spans="1:7" ht="12.75">
      <c r="A2305" s="5">
        <v>2424</v>
      </c>
      <c r="B2305" s="11" t="s">
        <v>3174</v>
      </c>
      <c r="C2305" s="13" t="s">
        <v>5387</v>
      </c>
      <c r="D2305" s="5" t="s">
        <v>5008</v>
      </c>
      <c r="E2305" s="3">
        <v>268</v>
      </c>
      <c r="F2305" s="4">
        <f t="shared" si="72"/>
        <v>271.5912</v>
      </c>
      <c r="G2305" s="14">
        <f t="shared" si="73"/>
        <v>271.5</v>
      </c>
    </row>
    <row r="2306" spans="1:7" ht="12.75">
      <c r="A2306" s="5">
        <v>2425</v>
      </c>
      <c r="B2306" s="11" t="s">
        <v>3175</v>
      </c>
      <c r="C2306" s="13" t="s">
        <v>5388</v>
      </c>
      <c r="D2306" s="5" t="s">
        <v>5008</v>
      </c>
      <c r="E2306" s="3">
        <v>268</v>
      </c>
      <c r="F2306" s="4">
        <f t="shared" si="72"/>
        <v>271.5912</v>
      </c>
      <c r="G2306" s="14">
        <f t="shared" si="73"/>
        <v>271.5</v>
      </c>
    </row>
    <row r="2307" spans="1:7" ht="25.5">
      <c r="A2307" s="5">
        <v>2426</v>
      </c>
      <c r="B2307" s="11" t="s">
        <v>3176</v>
      </c>
      <c r="C2307" s="13" t="s">
        <v>4105</v>
      </c>
      <c r="D2307" s="5" t="s">
        <v>5008</v>
      </c>
      <c r="E2307" s="3">
        <v>268</v>
      </c>
      <c r="F2307" s="4">
        <f t="shared" si="72"/>
        <v>271.5912</v>
      </c>
      <c r="G2307" s="14">
        <f t="shared" si="73"/>
        <v>271.5</v>
      </c>
    </row>
    <row r="2308" spans="1:7" ht="12.75">
      <c r="A2308" s="5">
        <v>2427</v>
      </c>
      <c r="B2308" s="11" t="s">
        <v>3177</v>
      </c>
      <c r="C2308" s="13" t="s">
        <v>5389</v>
      </c>
      <c r="D2308" s="5" t="s">
        <v>5008</v>
      </c>
      <c r="E2308" s="3">
        <v>268</v>
      </c>
      <c r="F2308" s="4">
        <f t="shared" si="72"/>
        <v>271.5912</v>
      </c>
      <c r="G2308" s="14">
        <f t="shared" si="73"/>
        <v>271.5</v>
      </c>
    </row>
    <row r="2309" spans="1:7" ht="12.75">
      <c r="A2309" s="5">
        <v>2428</v>
      </c>
      <c r="B2309" s="11" t="s">
        <v>3178</v>
      </c>
      <c r="C2309" s="13" t="s">
        <v>5390</v>
      </c>
      <c r="D2309" s="5" t="s">
        <v>5011</v>
      </c>
      <c r="E2309" s="3">
        <v>38</v>
      </c>
      <c r="F2309" s="4">
        <f t="shared" si="72"/>
        <v>38.5092</v>
      </c>
      <c r="G2309" s="14">
        <f t="shared" si="73"/>
        <v>38.5</v>
      </c>
    </row>
    <row r="2310" spans="1:7" ht="12.75">
      <c r="A2310" s="5">
        <v>2429</v>
      </c>
      <c r="B2310" s="11" t="s">
        <v>3179</v>
      </c>
      <c r="C2310" s="13" t="s">
        <v>5391</v>
      </c>
      <c r="D2310" s="5" t="s">
        <v>5007</v>
      </c>
      <c r="E2310" s="3">
        <v>104</v>
      </c>
      <c r="F2310" s="4">
        <f t="shared" si="72"/>
        <v>105.3936</v>
      </c>
      <c r="G2310" s="14">
        <f t="shared" si="73"/>
        <v>105.5</v>
      </c>
    </row>
    <row r="2311" spans="1:7" ht="38.25">
      <c r="A2311" s="5">
        <v>2430</v>
      </c>
      <c r="B2311" s="11" t="s">
        <v>3180</v>
      </c>
      <c r="C2311" s="13" t="s">
        <v>3995</v>
      </c>
      <c r="D2311" s="5" t="s">
        <v>5009</v>
      </c>
      <c r="E2311" s="3">
        <v>208</v>
      </c>
      <c r="F2311" s="4">
        <f t="shared" si="72"/>
        <v>210.7872</v>
      </c>
      <c r="G2311" s="14">
        <f t="shared" si="73"/>
        <v>211</v>
      </c>
    </row>
    <row r="2312" spans="1:7" ht="12.75">
      <c r="A2312" s="5">
        <v>2431</v>
      </c>
      <c r="B2312" s="11" t="s">
        <v>3181</v>
      </c>
      <c r="C2312" s="13" t="s">
        <v>3996</v>
      </c>
      <c r="D2312" s="5" t="s">
        <v>5009</v>
      </c>
      <c r="E2312" s="3">
        <v>208</v>
      </c>
      <c r="F2312" s="4">
        <f t="shared" si="72"/>
        <v>210.7872</v>
      </c>
      <c r="G2312" s="14">
        <f t="shared" si="73"/>
        <v>211</v>
      </c>
    </row>
    <row r="2313" spans="1:7" ht="25.5">
      <c r="A2313" s="5">
        <v>2432</v>
      </c>
      <c r="B2313" s="11" t="s">
        <v>3182</v>
      </c>
      <c r="C2313" s="13" t="s">
        <v>3997</v>
      </c>
      <c r="D2313" s="5" t="s">
        <v>5008</v>
      </c>
      <c r="E2313" s="3">
        <v>268</v>
      </c>
      <c r="F2313" s="4">
        <f t="shared" si="72"/>
        <v>271.5912</v>
      </c>
      <c r="G2313" s="14">
        <f t="shared" si="73"/>
        <v>271.5</v>
      </c>
    </row>
    <row r="2314" spans="1:7" ht="38.25">
      <c r="A2314" s="5">
        <v>2433</v>
      </c>
      <c r="B2314" s="11" t="s">
        <v>3183</v>
      </c>
      <c r="C2314" s="13" t="s">
        <v>4959</v>
      </c>
      <c r="D2314" s="5" t="s">
        <v>5013</v>
      </c>
      <c r="E2314" s="3">
        <v>134</v>
      </c>
      <c r="F2314" s="4">
        <f t="shared" si="72"/>
        <v>135.7956</v>
      </c>
      <c r="G2314" s="14">
        <f t="shared" si="73"/>
        <v>136</v>
      </c>
    </row>
    <row r="2315" spans="1:7" ht="12.75">
      <c r="A2315" s="5">
        <v>2434</v>
      </c>
      <c r="B2315" s="11" t="s">
        <v>3184</v>
      </c>
      <c r="C2315" s="13" t="s">
        <v>4960</v>
      </c>
      <c r="D2315" s="5" t="s">
        <v>5014</v>
      </c>
      <c r="E2315" s="3">
        <v>43</v>
      </c>
      <c r="F2315" s="4">
        <f t="shared" si="72"/>
        <v>43.5762</v>
      </c>
      <c r="G2315" s="14">
        <f t="shared" si="73"/>
        <v>43.6</v>
      </c>
    </row>
    <row r="2316" spans="1:7" ht="25.5">
      <c r="A2316" s="5">
        <v>2435</v>
      </c>
      <c r="B2316" s="11" t="s">
        <v>3185</v>
      </c>
      <c r="C2316" s="13" t="s">
        <v>4961</v>
      </c>
      <c r="D2316" s="5" t="s">
        <v>5012</v>
      </c>
      <c r="E2316" s="3">
        <v>164</v>
      </c>
      <c r="F2316" s="4">
        <f t="shared" si="72"/>
        <v>166.19760000000002</v>
      </c>
      <c r="G2316" s="14">
        <f t="shared" si="73"/>
        <v>166</v>
      </c>
    </row>
    <row r="2317" spans="1:7" ht="12.75">
      <c r="A2317" s="5">
        <v>2436</v>
      </c>
      <c r="B2317" s="11" t="s">
        <v>3186</v>
      </c>
      <c r="C2317" s="13" t="s">
        <v>4104</v>
      </c>
      <c r="D2317" s="5" t="s">
        <v>5008</v>
      </c>
      <c r="E2317" s="3">
        <v>268</v>
      </c>
      <c r="F2317" s="4">
        <f t="shared" si="72"/>
        <v>271.5912</v>
      </c>
      <c r="G2317" s="14">
        <f t="shared" si="73"/>
        <v>271.5</v>
      </c>
    </row>
    <row r="2318" spans="1:7" ht="12.75">
      <c r="A2318" s="5">
        <v>2437</v>
      </c>
      <c r="B2318" s="11" t="s">
        <v>3187</v>
      </c>
      <c r="C2318" s="13" t="s">
        <v>4962</v>
      </c>
      <c r="D2318" s="5" t="s">
        <v>5013</v>
      </c>
      <c r="E2318" s="3">
        <v>134</v>
      </c>
      <c r="F2318" s="4">
        <f t="shared" si="72"/>
        <v>135.7956</v>
      </c>
      <c r="G2318" s="14">
        <f t="shared" si="73"/>
        <v>136</v>
      </c>
    </row>
    <row r="2319" spans="1:7" ht="12.75">
      <c r="A2319" s="5">
        <v>2438</v>
      </c>
      <c r="B2319" s="11" t="s">
        <v>3188</v>
      </c>
      <c r="C2319" s="13" t="s">
        <v>4963</v>
      </c>
      <c r="D2319" s="5" t="s">
        <v>5011</v>
      </c>
      <c r="E2319" s="3">
        <v>38</v>
      </c>
      <c r="F2319" s="4">
        <f t="shared" si="72"/>
        <v>38.5092</v>
      </c>
      <c r="G2319" s="14">
        <f t="shared" si="73"/>
        <v>38.5</v>
      </c>
    </row>
    <row r="2320" spans="1:7" ht="25.5">
      <c r="A2320" s="5">
        <v>2439</v>
      </c>
      <c r="B2320" s="11" t="s">
        <v>3189</v>
      </c>
      <c r="C2320" s="13" t="s">
        <v>4964</v>
      </c>
      <c r="D2320" s="5" t="s">
        <v>5010</v>
      </c>
      <c r="E2320" s="3">
        <v>74</v>
      </c>
      <c r="F2320" s="4">
        <f t="shared" si="72"/>
        <v>74.9916</v>
      </c>
      <c r="G2320" s="14">
        <f t="shared" si="73"/>
        <v>75</v>
      </c>
    </row>
    <row r="2321" spans="1:7" ht="12.75">
      <c r="A2321" s="5">
        <v>2440</v>
      </c>
      <c r="B2321" s="11" t="s">
        <v>3190</v>
      </c>
      <c r="C2321" s="13" t="s">
        <v>4965</v>
      </c>
      <c r="D2321" s="5" t="s">
        <v>5011</v>
      </c>
      <c r="E2321" s="3">
        <v>38</v>
      </c>
      <c r="F2321" s="4">
        <f t="shared" si="72"/>
        <v>38.5092</v>
      </c>
      <c r="G2321" s="14">
        <f t="shared" si="73"/>
        <v>38.5</v>
      </c>
    </row>
    <row r="2322" spans="1:7" ht="12.75">
      <c r="A2322" s="5">
        <v>2441</v>
      </c>
      <c r="B2322" s="11" t="s">
        <v>3191</v>
      </c>
      <c r="C2322" s="13" t="s">
        <v>4966</v>
      </c>
      <c r="D2322" s="5" t="s">
        <v>5011</v>
      </c>
      <c r="E2322" s="3">
        <v>38</v>
      </c>
      <c r="F2322" s="4">
        <f t="shared" si="72"/>
        <v>38.5092</v>
      </c>
      <c r="G2322" s="14">
        <f t="shared" si="73"/>
        <v>38.5</v>
      </c>
    </row>
    <row r="2323" spans="1:7" ht="25.5">
      <c r="A2323" s="5">
        <v>2442</v>
      </c>
      <c r="B2323" s="11" t="s">
        <v>3192</v>
      </c>
      <c r="C2323" s="13" t="s">
        <v>4967</v>
      </c>
      <c r="D2323" s="5" t="s">
        <v>5010</v>
      </c>
      <c r="E2323" s="3">
        <v>74</v>
      </c>
      <c r="F2323" s="4">
        <f t="shared" si="72"/>
        <v>74.9916</v>
      </c>
      <c r="G2323" s="14">
        <f t="shared" si="73"/>
        <v>75</v>
      </c>
    </row>
    <row r="2324" spans="1:7" ht="12.75">
      <c r="A2324" s="5">
        <v>2443</v>
      </c>
      <c r="B2324" s="11" t="s">
        <v>3193</v>
      </c>
      <c r="C2324" s="13" t="s">
        <v>4968</v>
      </c>
      <c r="D2324" s="5" t="s">
        <v>5011</v>
      </c>
      <c r="E2324" s="3">
        <v>38</v>
      </c>
      <c r="F2324" s="4">
        <f aca="true" t="shared" si="74" ref="F2324:F2387">+E2324*$F$9</f>
        <v>38.5092</v>
      </c>
      <c r="G2324" s="14">
        <f aca="true" t="shared" si="75" ref="G2324:G2387">IF(F2324&lt;2,ROUND(F2324*20,0)/20,IF(AND(F2324&gt;=2,F2324&lt;=50),ROUND(F2324*10,0)/10,IF(AND(F2324&gt;=50,F2324&lt;100),ROUND(F2324*5,0)/5,IF(AND(F2324&gt;=100,F2324&lt;500),ROUND(F2324*2,0)/2,IF(F2324&gt;=500,ROUND(F2324,0))))))</f>
        <v>38.5</v>
      </c>
    </row>
    <row r="2325" spans="1:7" ht="25.5">
      <c r="A2325" s="5">
        <v>2444</v>
      </c>
      <c r="B2325" s="11" t="s">
        <v>3194</v>
      </c>
      <c r="C2325" s="13" t="s">
        <v>4969</v>
      </c>
      <c r="D2325" s="5" t="s">
        <v>4441</v>
      </c>
      <c r="E2325" s="3">
        <v>54</v>
      </c>
      <c r="F2325" s="4">
        <f t="shared" si="74"/>
        <v>54.723600000000005</v>
      </c>
      <c r="G2325" s="14">
        <f t="shared" si="75"/>
        <v>54.8</v>
      </c>
    </row>
    <row r="2326" spans="1:7" ht="12.75">
      <c r="A2326" s="5">
        <v>2445</v>
      </c>
      <c r="E2326" s="3">
        <v>0</v>
      </c>
      <c r="F2326" s="4">
        <f t="shared" si="74"/>
        <v>0</v>
      </c>
      <c r="G2326" s="14">
        <f t="shared" si="75"/>
        <v>0</v>
      </c>
    </row>
    <row r="2327" spans="1:7" ht="12.75">
      <c r="A2327" s="5">
        <v>2446</v>
      </c>
      <c r="B2327" s="10" t="s">
        <v>4970</v>
      </c>
      <c r="E2327" s="3">
        <v>0</v>
      </c>
      <c r="F2327" s="4">
        <f t="shared" si="74"/>
        <v>0</v>
      </c>
      <c r="G2327" s="14"/>
    </row>
    <row r="2328" spans="1:7" ht="12.75">
      <c r="A2328" s="5">
        <v>2447</v>
      </c>
      <c r="B2328" s="21"/>
      <c r="E2328" s="3">
        <v>0</v>
      </c>
      <c r="F2328" s="4">
        <f t="shared" si="74"/>
        <v>0</v>
      </c>
      <c r="G2328" s="14"/>
    </row>
    <row r="2329" spans="1:7" ht="25.5">
      <c r="A2329" s="5">
        <v>2448</v>
      </c>
      <c r="B2329" s="22" t="s">
        <v>4377</v>
      </c>
      <c r="C2329" s="13" t="s">
        <v>4639</v>
      </c>
      <c r="D2329" s="5" t="s">
        <v>5016</v>
      </c>
      <c r="E2329" s="3">
        <v>20</v>
      </c>
      <c r="F2329" s="4">
        <f t="shared" si="74"/>
        <v>20.268</v>
      </c>
      <c r="G2329" s="14">
        <f t="shared" si="75"/>
        <v>20.3</v>
      </c>
    </row>
    <row r="2330" spans="1:7" ht="25.5">
      <c r="A2330" s="5">
        <v>2449</v>
      </c>
      <c r="B2330" s="22" t="s">
        <v>4378</v>
      </c>
      <c r="C2330" s="13" t="s">
        <v>4640</v>
      </c>
      <c r="D2330" s="5" t="s">
        <v>5016</v>
      </c>
      <c r="E2330" s="3">
        <v>20</v>
      </c>
      <c r="F2330" s="4">
        <f t="shared" si="74"/>
        <v>20.268</v>
      </c>
      <c r="G2330" s="14">
        <f t="shared" si="75"/>
        <v>20.3</v>
      </c>
    </row>
    <row r="2331" spans="1:7" ht="25.5">
      <c r="A2331" s="5">
        <v>2450</v>
      </c>
      <c r="B2331" s="22" t="s">
        <v>4379</v>
      </c>
      <c r="C2331" s="13" t="s">
        <v>4641</v>
      </c>
      <c r="D2331" s="5" t="s">
        <v>5016</v>
      </c>
      <c r="E2331" s="3">
        <v>20</v>
      </c>
      <c r="F2331" s="4">
        <f t="shared" si="74"/>
        <v>20.268</v>
      </c>
      <c r="G2331" s="14">
        <f t="shared" si="75"/>
        <v>20.3</v>
      </c>
    </row>
    <row r="2332" spans="1:7" ht="25.5">
      <c r="A2332" s="5">
        <v>2451</v>
      </c>
      <c r="B2332" s="22" t="s">
        <v>4380</v>
      </c>
      <c r="C2332" s="13" t="s">
        <v>4642</v>
      </c>
      <c r="D2332" s="5" t="s">
        <v>5016</v>
      </c>
      <c r="E2332" s="3">
        <v>20</v>
      </c>
      <c r="F2332" s="4">
        <f t="shared" si="74"/>
        <v>20.268</v>
      </c>
      <c r="G2332" s="14">
        <f t="shared" si="75"/>
        <v>20.3</v>
      </c>
    </row>
    <row r="2333" spans="1:7" ht="12.75">
      <c r="A2333" s="5">
        <v>2452</v>
      </c>
      <c r="B2333" s="22" t="s">
        <v>4381</v>
      </c>
      <c r="C2333" s="13" t="s">
        <v>4643</v>
      </c>
      <c r="D2333" s="5" t="s">
        <v>5016</v>
      </c>
      <c r="E2333" s="3">
        <v>20</v>
      </c>
      <c r="F2333" s="4">
        <f t="shared" si="74"/>
        <v>20.268</v>
      </c>
      <c r="G2333" s="14">
        <f t="shared" si="75"/>
        <v>20.3</v>
      </c>
    </row>
    <row r="2334" spans="1:7" ht="12.75">
      <c r="A2334" s="5">
        <v>2453</v>
      </c>
      <c r="B2334" s="22" t="s">
        <v>4382</v>
      </c>
      <c r="C2334" s="13" t="s">
        <v>4644</v>
      </c>
      <c r="D2334" s="5" t="s">
        <v>5016</v>
      </c>
      <c r="E2334" s="3">
        <v>20</v>
      </c>
      <c r="F2334" s="4">
        <f t="shared" si="74"/>
        <v>20.268</v>
      </c>
      <c r="G2334" s="14">
        <f t="shared" si="75"/>
        <v>20.3</v>
      </c>
    </row>
    <row r="2335" spans="1:7" ht="12.75">
      <c r="A2335" s="5">
        <v>2454</v>
      </c>
      <c r="B2335" s="22" t="s">
        <v>4383</v>
      </c>
      <c r="C2335" s="13" t="s">
        <v>4645</v>
      </c>
      <c r="D2335" s="5" t="s">
        <v>5016</v>
      </c>
      <c r="E2335" s="3">
        <v>20</v>
      </c>
      <c r="F2335" s="4">
        <f t="shared" si="74"/>
        <v>20.268</v>
      </c>
      <c r="G2335" s="14">
        <f t="shared" si="75"/>
        <v>20.3</v>
      </c>
    </row>
    <row r="2336" spans="1:7" ht="12.75">
      <c r="A2336" s="5">
        <v>2455</v>
      </c>
      <c r="B2336" s="22" t="s">
        <v>4384</v>
      </c>
      <c r="C2336" s="13" t="s">
        <v>4643</v>
      </c>
      <c r="D2336" s="5" t="s">
        <v>5016</v>
      </c>
      <c r="E2336" s="3">
        <v>20</v>
      </c>
      <c r="F2336" s="4">
        <f t="shared" si="74"/>
        <v>20.268</v>
      </c>
      <c r="G2336" s="14">
        <f t="shared" si="75"/>
        <v>20.3</v>
      </c>
    </row>
    <row r="2337" spans="1:7" ht="12.75">
      <c r="A2337" s="5">
        <v>2456</v>
      </c>
      <c r="B2337" s="22" t="s">
        <v>4385</v>
      </c>
      <c r="C2337" s="13" t="s">
        <v>4646</v>
      </c>
      <c r="D2337" s="5" t="s">
        <v>5016</v>
      </c>
      <c r="E2337" s="3">
        <v>20</v>
      </c>
      <c r="F2337" s="4">
        <f t="shared" si="74"/>
        <v>20.268</v>
      </c>
      <c r="G2337" s="14">
        <f t="shared" si="75"/>
        <v>20.3</v>
      </c>
    </row>
    <row r="2338" spans="1:7" ht="12.75">
      <c r="A2338" s="5">
        <v>2457</v>
      </c>
      <c r="B2338" s="22" t="s">
        <v>4386</v>
      </c>
      <c r="C2338" s="13" t="s">
        <v>4647</v>
      </c>
      <c r="D2338" s="5" t="s">
        <v>5016</v>
      </c>
      <c r="E2338" s="3">
        <v>20</v>
      </c>
      <c r="F2338" s="4">
        <f t="shared" si="74"/>
        <v>20.268</v>
      </c>
      <c r="G2338" s="14">
        <f t="shared" si="75"/>
        <v>20.3</v>
      </c>
    </row>
    <row r="2339" spans="1:7" ht="12.75">
      <c r="A2339" s="5">
        <v>2458</v>
      </c>
      <c r="B2339" s="22" t="s">
        <v>4387</v>
      </c>
      <c r="C2339" s="13" t="s">
        <v>4648</v>
      </c>
      <c r="D2339" s="5" t="s">
        <v>5016</v>
      </c>
      <c r="E2339" s="3">
        <v>20</v>
      </c>
      <c r="F2339" s="4">
        <f t="shared" si="74"/>
        <v>20.268</v>
      </c>
      <c r="G2339" s="14">
        <f t="shared" si="75"/>
        <v>20.3</v>
      </c>
    </row>
    <row r="2340" spans="1:7" ht="12.75">
      <c r="A2340" s="5">
        <v>2459</v>
      </c>
      <c r="B2340" s="22" t="s">
        <v>4388</v>
      </c>
      <c r="C2340" s="13" t="s">
        <v>4649</v>
      </c>
      <c r="D2340" s="5" t="s">
        <v>5016</v>
      </c>
      <c r="E2340" s="3">
        <v>20</v>
      </c>
      <c r="F2340" s="4">
        <f t="shared" si="74"/>
        <v>20.268</v>
      </c>
      <c r="G2340" s="14">
        <f t="shared" si="75"/>
        <v>20.3</v>
      </c>
    </row>
    <row r="2341" spans="1:7" ht="38.25">
      <c r="A2341" s="5">
        <v>2460</v>
      </c>
      <c r="B2341" s="22" t="s">
        <v>4389</v>
      </c>
      <c r="C2341" s="13" t="s">
        <v>4716</v>
      </c>
      <c r="D2341" s="5" t="s">
        <v>5016</v>
      </c>
      <c r="E2341" s="3">
        <v>20</v>
      </c>
      <c r="F2341" s="4">
        <f t="shared" si="74"/>
        <v>20.268</v>
      </c>
      <c r="G2341" s="14">
        <f t="shared" si="75"/>
        <v>20.3</v>
      </c>
    </row>
    <row r="2342" spans="1:7" ht="38.25">
      <c r="A2342" s="5">
        <v>2461</v>
      </c>
      <c r="B2342" s="22" t="s">
        <v>4390</v>
      </c>
      <c r="C2342" s="13" t="s">
        <v>4717</v>
      </c>
      <c r="D2342" s="5" t="s">
        <v>5016</v>
      </c>
      <c r="E2342" s="3">
        <v>20</v>
      </c>
      <c r="F2342" s="4">
        <f t="shared" si="74"/>
        <v>20.268</v>
      </c>
      <c r="G2342" s="14">
        <f t="shared" si="75"/>
        <v>20.3</v>
      </c>
    </row>
    <row r="2343" spans="1:7" ht="25.5">
      <c r="A2343" s="5">
        <v>2462</v>
      </c>
      <c r="B2343" s="22" t="s">
        <v>4391</v>
      </c>
      <c r="C2343" s="13" t="s">
        <v>5274</v>
      </c>
      <c r="D2343" s="5" t="s">
        <v>5016</v>
      </c>
      <c r="E2343" s="3">
        <v>20</v>
      </c>
      <c r="F2343" s="4">
        <f t="shared" si="74"/>
        <v>20.268</v>
      </c>
      <c r="G2343" s="14">
        <f t="shared" si="75"/>
        <v>20.3</v>
      </c>
    </row>
    <row r="2344" spans="1:7" ht="38.25">
      <c r="A2344" s="5">
        <v>2463</v>
      </c>
      <c r="B2344" s="22" t="s">
        <v>4392</v>
      </c>
      <c r="C2344" s="13" t="s">
        <v>5275</v>
      </c>
      <c r="D2344" s="5" t="s">
        <v>5016</v>
      </c>
      <c r="E2344" s="3">
        <v>20</v>
      </c>
      <c r="F2344" s="4">
        <f t="shared" si="74"/>
        <v>20.268</v>
      </c>
      <c r="G2344" s="14">
        <f t="shared" si="75"/>
        <v>20.3</v>
      </c>
    </row>
    <row r="2345" spans="1:7" ht="12.75">
      <c r="A2345" s="5">
        <v>2464</v>
      </c>
      <c r="B2345" s="22" t="s">
        <v>4393</v>
      </c>
      <c r="C2345" s="13" t="s">
        <v>4643</v>
      </c>
      <c r="D2345" s="5" t="s">
        <v>5016</v>
      </c>
      <c r="E2345" s="3">
        <v>20</v>
      </c>
      <c r="F2345" s="4">
        <f t="shared" si="74"/>
        <v>20.268</v>
      </c>
      <c r="G2345" s="14">
        <f t="shared" si="75"/>
        <v>20.3</v>
      </c>
    </row>
    <row r="2346" spans="1:7" ht="38.25">
      <c r="A2346" s="5">
        <v>2465</v>
      </c>
      <c r="B2346" s="22" t="s">
        <v>4394</v>
      </c>
      <c r="C2346" s="13" t="s">
        <v>5276</v>
      </c>
      <c r="D2346" s="5" t="s">
        <v>4376</v>
      </c>
      <c r="E2346" s="3">
        <v>0</v>
      </c>
      <c r="F2346" s="4">
        <f t="shared" si="74"/>
        <v>0</v>
      </c>
      <c r="G2346" s="14">
        <f t="shared" si="75"/>
        <v>0</v>
      </c>
    </row>
    <row r="2347" spans="1:7" ht="38.25">
      <c r="A2347" s="5">
        <v>2466</v>
      </c>
      <c r="B2347" s="22" t="s">
        <v>4395</v>
      </c>
      <c r="C2347" s="13" t="s">
        <v>4717</v>
      </c>
      <c r="D2347" s="5" t="s">
        <v>4376</v>
      </c>
      <c r="E2347" s="3">
        <v>0</v>
      </c>
      <c r="F2347" s="4">
        <f t="shared" si="74"/>
        <v>0</v>
      </c>
      <c r="G2347" s="14">
        <f t="shared" si="75"/>
        <v>0</v>
      </c>
    </row>
    <row r="2348" spans="1:7" ht="38.25">
      <c r="A2348" s="5">
        <v>2467</v>
      </c>
      <c r="B2348" s="22" t="s">
        <v>4396</v>
      </c>
      <c r="C2348" s="13" t="s">
        <v>5277</v>
      </c>
      <c r="D2348" s="5" t="s">
        <v>4376</v>
      </c>
      <c r="E2348" s="3">
        <v>0</v>
      </c>
      <c r="F2348" s="4">
        <f t="shared" si="74"/>
        <v>0</v>
      </c>
      <c r="G2348" s="14">
        <f t="shared" si="75"/>
        <v>0</v>
      </c>
    </row>
    <row r="2349" spans="1:7" ht="12.75">
      <c r="A2349" s="5">
        <v>2468</v>
      </c>
      <c r="B2349" s="22" t="s">
        <v>4397</v>
      </c>
      <c r="C2349" s="13" t="s">
        <v>5278</v>
      </c>
      <c r="D2349" s="5" t="s">
        <v>5016</v>
      </c>
      <c r="E2349" s="3">
        <v>20</v>
      </c>
      <c r="F2349" s="4">
        <f t="shared" si="74"/>
        <v>20.268</v>
      </c>
      <c r="G2349" s="14">
        <f t="shared" si="75"/>
        <v>20.3</v>
      </c>
    </row>
    <row r="2350" spans="1:7" ht="12.75">
      <c r="A2350" s="5">
        <v>2469</v>
      </c>
      <c r="B2350" s="22" t="s">
        <v>4398</v>
      </c>
      <c r="C2350" s="13" t="s">
        <v>5279</v>
      </c>
      <c r="D2350" s="5" t="s">
        <v>5016</v>
      </c>
      <c r="E2350" s="3">
        <v>20</v>
      </c>
      <c r="F2350" s="4">
        <f t="shared" si="74"/>
        <v>20.268</v>
      </c>
      <c r="G2350" s="14">
        <f t="shared" si="75"/>
        <v>20.3</v>
      </c>
    </row>
    <row r="2351" spans="1:7" ht="12.75">
      <c r="A2351" s="5">
        <v>2470</v>
      </c>
      <c r="B2351" s="22" t="s">
        <v>4399</v>
      </c>
      <c r="C2351" s="13" t="s">
        <v>5280</v>
      </c>
      <c r="D2351" s="5" t="s">
        <v>5017</v>
      </c>
      <c r="E2351" s="3">
        <v>189</v>
      </c>
      <c r="F2351" s="4">
        <f t="shared" si="74"/>
        <v>191.5326</v>
      </c>
      <c r="G2351" s="14">
        <f t="shared" si="75"/>
        <v>191.5</v>
      </c>
    </row>
    <row r="2352" spans="1:7" ht="12.75">
      <c r="A2352" s="5">
        <v>2471</v>
      </c>
      <c r="B2352" s="22" t="s">
        <v>4400</v>
      </c>
      <c r="C2352" s="13" t="s">
        <v>5281</v>
      </c>
      <c r="D2352" s="5" t="s">
        <v>5018</v>
      </c>
      <c r="E2352" s="3">
        <v>759</v>
      </c>
      <c r="F2352" s="4">
        <f t="shared" si="74"/>
        <v>769.1706</v>
      </c>
      <c r="G2352" s="14">
        <f t="shared" si="75"/>
        <v>769</v>
      </c>
    </row>
    <row r="2353" spans="1:7" ht="12.75">
      <c r="A2353" s="5">
        <v>2472</v>
      </c>
      <c r="B2353" s="22" t="s">
        <v>4401</v>
      </c>
      <c r="C2353" s="13" t="s">
        <v>5282</v>
      </c>
      <c r="D2353" s="5" t="s">
        <v>5019</v>
      </c>
      <c r="E2353" s="3">
        <v>2422</v>
      </c>
      <c r="F2353" s="4">
        <f t="shared" si="74"/>
        <v>2454.4548</v>
      </c>
      <c r="G2353" s="14">
        <f t="shared" si="75"/>
        <v>2454</v>
      </c>
    </row>
    <row r="2354" spans="1:7" ht="12.75">
      <c r="A2354" s="5">
        <v>2473</v>
      </c>
      <c r="B2354" s="22" t="s">
        <v>4402</v>
      </c>
      <c r="C2354" s="13" t="s">
        <v>5283</v>
      </c>
      <c r="D2354" s="5" t="s">
        <v>5020</v>
      </c>
      <c r="E2354" s="3">
        <v>4146</v>
      </c>
      <c r="F2354" s="4">
        <f t="shared" si="74"/>
        <v>4201.5564</v>
      </c>
      <c r="G2354" s="14">
        <f t="shared" si="75"/>
        <v>4202</v>
      </c>
    </row>
    <row r="2355" spans="1:7" ht="12.75">
      <c r="A2355" s="5">
        <v>2474</v>
      </c>
      <c r="B2355" s="22" t="s">
        <v>4403</v>
      </c>
      <c r="C2355" s="13" t="s">
        <v>5284</v>
      </c>
      <c r="D2355" s="5" t="s">
        <v>5021</v>
      </c>
      <c r="E2355" s="3">
        <v>6960</v>
      </c>
      <c r="F2355" s="4">
        <f t="shared" si="74"/>
        <v>7053.264</v>
      </c>
      <c r="G2355" s="14">
        <f t="shared" si="75"/>
        <v>7053</v>
      </c>
    </row>
    <row r="2356" spans="1:7" ht="12.75">
      <c r="A2356" s="5">
        <v>2475</v>
      </c>
      <c r="B2356" s="22" t="s">
        <v>4404</v>
      </c>
      <c r="C2356" s="13" t="s">
        <v>5285</v>
      </c>
      <c r="D2356" s="5" t="s">
        <v>5022</v>
      </c>
      <c r="E2356" s="3">
        <v>1470</v>
      </c>
      <c r="F2356" s="4">
        <f t="shared" si="74"/>
        <v>1489.698</v>
      </c>
      <c r="G2356" s="14">
        <f t="shared" si="75"/>
        <v>1490</v>
      </c>
    </row>
    <row r="2357" spans="1:7" ht="12.75">
      <c r="A2357" s="5">
        <v>2476</v>
      </c>
      <c r="B2357" s="22" t="s">
        <v>4405</v>
      </c>
      <c r="C2357" s="13" t="s">
        <v>5286</v>
      </c>
      <c r="D2357" s="5" t="s">
        <v>5023</v>
      </c>
      <c r="E2357" s="3">
        <v>1740</v>
      </c>
      <c r="F2357" s="4">
        <f t="shared" si="74"/>
        <v>1763.316</v>
      </c>
      <c r="G2357" s="14">
        <f t="shared" si="75"/>
        <v>1763</v>
      </c>
    </row>
    <row r="2358" spans="1:7" ht="12.75">
      <c r="A2358" s="5">
        <v>2477</v>
      </c>
      <c r="B2358" s="22" t="s">
        <v>4406</v>
      </c>
      <c r="C2358" s="13" t="s">
        <v>5287</v>
      </c>
      <c r="D2358" s="5" t="s">
        <v>5024</v>
      </c>
      <c r="E2358" s="3">
        <v>2788</v>
      </c>
      <c r="F2358" s="4">
        <f t="shared" si="74"/>
        <v>2825.3592000000003</v>
      </c>
      <c r="G2358" s="14">
        <f t="shared" si="75"/>
        <v>2825</v>
      </c>
    </row>
    <row r="2359" spans="1:7" ht="12.75">
      <c r="A2359" s="5">
        <v>2478</v>
      </c>
      <c r="B2359" s="22" t="s">
        <v>4407</v>
      </c>
      <c r="C2359" s="13" t="s">
        <v>5288</v>
      </c>
      <c r="D2359" s="5" t="s">
        <v>5025</v>
      </c>
      <c r="E2359" s="3">
        <v>7508</v>
      </c>
      <c r="F2359" s="4">
        <f t="shared" si="74"/>
        <v>7608.6072</v>
      </c>
      <c r="G2359" s="14">
        <f t="shared" si="75"/>
        <v>7609</v>
      </c>
    </row>
    <row r="2360" spans="1:7" ht="12.75">
      <c r="A2360" s="5">
        <v>2479</v>
      </c>
      <c r="B2360" s="22" t="s">
        <v>4408</v>
      </c>
      <c r="C2360" s="13" t="s">
        <v>5289</v>
      </c>
      <c r="D2360" s="5" t="s">
        <v>5026</v>
      </c>
      <c r="E2360" s="3">
        <v>7508</v>
      </c>
      <c r="F2360" s="4">
        <f t="shared" si="74"/>
        <v>7608.6072</v>
      </c>
      <c r="G2360" s="14">
        <f t="shared" si="75"/>
        <v>7609</v>
      </c>
    </row>
    <row r="2361" spans="1:7" ht="12.75">
      <c r="A2361" s="5">
        <v>2480</v>
      </c>
      <c r="B2361" s="22" t="s">
        <v>4409</v>
      </c>
      <c r="C2361" s="13" t="s">
        <v>5290</v>
      </c>
      <c r="D2361" s="5" t="s">
        <v>4376</v>
      </c>
      <c r="E2361" s="3">
        <v>0</v>
      </c>
      <c r="F2361" s="4">
        <f t="shared" si="74"/>
        <v>0</v>
      </c>
      <c r="G2361" s="14">
        <f t="shared" si="75"/>
        <v>0</v>
      </c>
    </row>
    <row r="2362" spans="1:7" ht="12.75">
      <c r="A2362" s="5">
        <v>2481</v>
      </c>
      <c r="B2362" s="22" t="s">
        <v>4410</v>
      </c>
      <c r="C2362" s="13" t="s">
        <v>5291</v>
      </c>
      <c r="D2362" s="5" t="s">
        <v>4376</v>
      </c>
      <c r="E2362" s="3">
        <v>0</v>
      </c>
      <c r="F2362" s="4">
        <f t="shared" si="74"/>
        <v>0</v>
      </c>
      <c r="G2362" s="14">
        <f t="shared" si="75"/>
        <v>0</v>
      </c>
    </row>
    <row r="2363" spans="1:7" ht="12.75">
      <c r="A2363" s="5">
        <v>2482</v>
      </c>
      <c r="B2363" s="22" t="s">
        <v>4411</v>
      </c>
      <c r="C2363" s="13" t="s">
        <v>5292</v>
      </c>
      <c r="D2363" s="5" t="s">
        <v>4376</v>
      </c>
      <c r="E2363" s="3">
        <v>0</v>
      </c>
      <c r="F2363" s="4">
        <f t="shared" si="74"/>
        <v>0</v>
      </c>
      <c r="G2363" s="14">
        <f t="shared" si="75"/>
        <v>0</v>
      </c>
    </row>
    <row r="2364" spans="1:7" ht="12.75">
      <c r="A2364" s="5">
        <v>2483</v>
      </c>
      <c r="B2364" s="22" t="s">
        <v>4412</v>
      </c>
      <c r="C2364" s="13" t="s">
        <v>5293</v>
      </c>
      <c r="D2364" s="5" t="s">
        <v>4376</v>
      </c>
      <c r="E2364" s="3">
        <v>0</v>
      </c>
      <c r="F2364" s="4">
        <f t="shared" si="74"/>
        <v>0</v>
      </c>
      <c r="G2364" s="14">
        <f t="shared" si="75"/>
        <v>0</v>
      </c>
    </row>
    <row r="2365" spans="1:7" ht="12.75">
      <c r="A2365" s="5">
        <v>2484</v>
      </c>
      <c r="B2365" s="22" t="s">
        <v>4413</v>
      </c>
      <c r="C2365" s="13" t="s">
        <v>5294</v>
      </c>
      <c r="D2365" s="5" t="s">
        <v>4376</v>
      </c>
      <c r="E2365" s="3">
        <v>0</v>
      </c>
      <c r="F2365" s="4">
        <f t="shared" si="74"/>
        <v>0</v>
      </c>
      <c r="G2365" s="14">
        <f t="shared" si="75"/>
        <v>0</v>
      </c>
    </row>
    <row r="2366" spans="1:7" ht="12.75">
      <c r="A2366" s="5">
        <v>2485</v>
      </c>
      <c r="D2366" s="5" t="s">
        <v>4376</v>
      </c>
      <c r="E2366" s="3">
        <v>0</v>
      </c>
      <c r="F2366" s="4">
        <f t="shared" si="74"/>
        <v>0</v>
      </c>
      <c r="G2366" s="14">
        <f t="shared" si="75"/>
        <v>0</v>
      </c>
    </row>
    <row r="2367" spans="1:7" ht="12.75">
      <c r="A2367" s="5">
        <v>2486</v>
      </c>
      <c r="B2367" s="10" t="s">
        <v>5295</v>
      </c>
      <c r="D2367" s="5" t="s">
        <v>4376</v>
      </c>
      <c r="E2367" s="3">
        <v>0</v>
      </c>
      <c r="F2367" s="4">
        <f t="shared" si="74"/>
        <v>0</v>
      </c>
      <c r="G2367" s="14"/>
    </row>
    <row r="2368" spans="1:7" ht="12.75">
      <c r="A2368" s="5">
        <v>2487</v>
      </c>
      <c r="B2368" s="21"/>
      <c r="D2368" s="5" t="s">
        <v>4376</v>
      </c>
      <c r="E2368" s="3">
        <v>0</v>
      </c>
      <c r="F2368" s="4">
        <f t="shared" si="74"/>
        <v>0</v>
      </c>
      <c r="G2368" s="14"/>
    </row>
    <row r="2369" spans="1:7" ht="12.75">
      <c r="A2369" s="5">
        <v>2488</v>
      </c>
      <c r="B2369" s="16">
        <v>120001</v>
      </c>
      <c r="C2369" s="13" t="s">
        <v>5296</v>
      </c>
      <c r="D2369" s="5" t="s">
        <v>5027</v>
      </c>
      <c r="E2369" s="3">
        <v>111</v>
      </c>
      <c r="F2369" s="4">
        <f t="shared" si="74"/>
        <v>112.48740000000001</v>
      </c>
      <c r="G2369" s="14">
        <f t="shared" si="75"/>
        <v>112.5</v>
      </c>
    </row>
    <row r="2370" spans="1:7" ht="12.75">
      <c r="A2370" s="5">
        <v>2489</v>
      </c>
      <c r="B2370" s="16">
        <v>120003</v>
      </c>
      <c r="C2370" s="13" t="s">
        <v>5297</v>
      </c>
      <c r="D2370" s="5" t="s">
        <v>5028</v>
      </c>
      <c r="E2370" s="3">
        <v>56</v>
      </c>
      <c r="F2370" s="4">
        <f t="shared" si="74"/>
        <v>56.750400000000006</v>
      </c>
      <c r="G2370" s="14">
        <f t="shared" si="75"/>
        <v>56.8</v>
      </c>
    </row>
    <row r="2371" spans="1:7" ht="12.75">
      <c r="A2371" s="5">
        <v>2490</v>
      </c>
      <c r="B2371" s="16">
        <v>120005</v>
      </c>
      <c r="C2371" s="13" t="s">
        <v>5298</v>
      </c>
      <c r="D2371" s="5" t="s">
        <v>5029</v>
      </c>
      <c r="E2371" s="3">
        <v>278</v>
      </c>
      <c r="F2371" s="4">
        <f t="shared" si="74"/>
        <v>281.72520000000003</v>
      </c>
      <c r="G2371" s="14">
        <f t="shared" si="75"/>
        <v>281.5</v>
      </c>
    </row>
    <row r="2372" spans="1:7" ht="12.75">
      <c r="A2372" s="5">
        <v>2491</v>
      </c>
      <c r="B2372" s="16">
        <v>120006</v>
      </c>
      <c r="C2372" s="13" t="s">
        <v>5299</v>
      </c>
      <c r="D2372" s="5" t="s">
        <v>5030</v>
      </c>
      <c r="E2372" s="3">
        <v>333</v>
      </c>
      <c r="F2372" s="4">
        <f t="shared" si="74"/>
        <v>337.46220000000005</v>
      </c>
      <c r="G2372" s="14">
        <f t="shared" si="75"/>
        <v>337.5</v>
      </c>
    </row>
    <row r="2373" spans="1:7" ht="12.75">
      <c r="A2373" s="5">
        <v>2492</v>
      </c>
      <c r="B2373" s="16">
        <v>120010</v>
      </c>
      <c r="C2373" s="13" t="s">
        <v>5300</v>
      </c>
      <c r="D2373" s="5" t="s">
        <v>5031</v>
      </c>
      <c r="E2373" s="3">
        <v>83</v>
      </c>
      <c r="F2373" s="4">
        <f t="shared" si="74"/>
        <v>84.1122</v>
      </c>
      <c r="G2373" s="14">
        <f t="shared" si="75"/>
        <v>84.2</v>
      </c>
    </row>
    <row r="2374" spans="1:7" ht="12.75">
      <c r="A2374" s="5">
        <v>2493</v>
      </c>
      <c r="B2374" s="16">
        <v>120011</v>
      </c>
      <c r="C2374" s="13" t="s">
        <v>5301</v>
      </c>
      <c r="D2374" s="5" t="s">
        <v>5032</v>
      </c>
      <c r="E2374" s="3">
        <v>222</v>
      </c>
      <c r="F2374" s="4">
        <f t="shared" si="74"/>
        <v>224.97480000000002</v>
      </c>
      <c r="G2374" s="14">
        <f t="shared" si="75"/>
        <v>225</v>
      </c>
    </row>
    <row r="2375" spans="1:7" ht="12.75">
      <c r="A2375" s="5">
        <v>2494</v>
      </c>
      <c r="B2375" s="16">
        <v>120012</v>
      </c>
      <c r="C2375" s="13" t="s">
        <v>5302</v>
      </c>
      <c r="D2375" s="5" t="s">
        <v>5031</v>
      </c>
      <c r="E2375" s="3">
        <v>83</v>
      </c>
      <c r="F2375" s="4">
        <f t="shared" si="74"/>
        <v>84.1122</v>
      </c>
      <c r="G2375" s="14">
        <f t="shared" si="75"/>
        <v>84.2</v>
      </c>
    </row>
    <row r="2376" spans="1:7" ht="12.75">
      <c r="A2376" s="5">
        <v>2495</v>
      </c>
      <c r="B2376" s="16">
        <v>120013</v>
      </c>
      <c r="C2376" s="13" t="s">
        <v>5303</v>
      </c>
      <c r="D2376" s="5" t="s">
        <v>5027</v>
      </c>
      <c r="E2376" s="3">
        <v>111</v>
      </c>
      <c r="F2376" s="4">
        <f t="shared" si="74"/>
        <v>112.48740000000001</v>
      </c>
      <c r="G2376" s="14">
        <f t="shared" si="75"/>
        <v>112.5</v>
      </c>
    </row>
    <row r="2377" spans="1:7" ht="12.75">
      <c r="A2377" s="5">
        <v>2496</v>
      </c>
      <c r="B2377" s="16">
        <v>120014</v>
      </c>
      <c r="C2377" s="13" t="s">
        <v>5304</v>
      </c>
      <c r="D2377" s="5" t="s">
        <v>5029</v>
      </c>
      <c r="E2377" s="3">
        <v>278</v>
      </c>
      <c r="F2377" s="4">
        <f t="shared" si="74"/>
        <v>281.72520000000003</v>
      </c>
      <c r="G2377" s="14">
        <f t="shared" si="75"/>
        <v>281.5</v>
      </c>
    </row>
    <row r="2378" spans="1:7" ht="12.75">
      <c r="A2378" s="5">
        <v>2497</v>
      </c>
      <c r="B2378" s="16">
        <v>120015</v>
      </c>
      <c r="C2378" s="13" t="s">
        <v>5305</v>
      </c>
      <c r="D2378" s="5" t="s">
        <v>5027</v>
      </c>
      <c r="E2378" s="3">
        <v>111</v>
      </c>
      <c r="F2378" s="4">
        <f t="shared" si="74"/>
        <v>112.48740000000001</v>
      </c>
      <c r="G2378" s="14">
        <f t="shared" si="75"/>
        <v>112.5</v>
      </c>
    </row>
    <row r="2379" spans="1:7" ht="51">
      <c r="A2379" s="5">
        <v>2498</v>
      </c>
      <c r="B2379" s="16">
        <v>120027</v>
      </c>
      <c r="C2379" s="15" t="s">
        <v>5306</v>
      </c>
      <c r="D2379" s="5" t="s">
        <v>4376</v>
      </c>
      <c r="E2379" s="3">
        <v>0</v>
      </c>
      <c r="F2379" s="4">
        <f t="shared" si="74"/>
        <v>0</v>
      </c>
      <c r="G2379" s="14">
        <f t="shared" si="75"/>
        <v>0</v>
      </c>
    </row>
    <row r="2380" spans="1:7" ht="12.75">
      <c r="A2380" s="5">
        <v>2499</v>
      </c>
      <c r="B2380" s="16">
        <v>120030</v>
      </c>
      <c r="C2380" s="19" t="s">
        <v>5307</v>
      </c>
      <c r="D2380" s="5" t="s">
        <v>5027</v>
      </c>
      <c r="E2380" s="3">
        <v>111</v>
      </c>
      <c r="F2380" s="4">
        <f t="shared" si="74"/>
        <v>112.48740000000001</v>
      </c>
      <c r="G2380" s="14">
        <f t="shared" si="75"/>
        <v>112.5</v>
      </c>
    </row>
    <row r="2381" spans="1:7" ht="12.75">
      <c r="A2381" s="5">
        <v>2500</v>
      </c>
      <c r="B2381" s="16">
        <v>120031</v>
      </c>
      <c r="C2381" s="19" t="s">
        <v>5308</v>
      </c>
      <c r="D2381" s="5" t="s">
        <v>5027</v>
      </c>
      <c r="E2381" s="3">
        <v>111</v>
      </c>
      <c r="F2381" s="4">
        <f t="shared" si="74"/>
        <v>112.48740000000001</v>
      </c>
      <c r="G2381" s="14">
        <f t="shared" si="75"/>
        <v>112.5</v>
      </c>
    </row>
    <row r="2382" spans="1:7" ht="38.25">
      <c r="A2382" s="5">
        <v>2501</v>
      </c>
      <c r="B2382" s="16">
        <v>120033</v>
      </c>
      <c r="C2382" s="19" t="s">
        <v>4103</v>
      </c>
      <c r="D2382" s="5" t="s">
        <v>5031</v>
      </c>
      <c r="E2382" s="3">
        <v>83</v>
      </c>
      <c r="F2382" s="4">
        <f t="shared" si="74"/>
        <v>84.1122</v>
      </c>
      <c r="G2382" s="14">
        <f t="shared" si="75"/>
        <v>84.2</v>
      </c>
    </row>
    <row r="2383" spans="1:7" ht="25.5">
      <c r="A2383" s="5">
        <v>2502</v>
      </c>
      <c r="B2383" s="16">
        <v>120034</v>
      </c>
      <c r="C2383" s="16" t="s">
        <v>4102</v>
      </c>
      <c r="D2383" s="5" t="s">
        <v>5028</v>
      </c>
      <c r="E2383" s="3">
        <v>56</v>
      </c>
      <c r="F2383" s="4">
        <f t="shared" si="74"/>
        <v>56.750400000000006</v>
      </c>
      <c r="G2383" s="14">
        <f t="shared" si="75"/>
        <v>56.8</v>
      </c>
    </row>
    <row r="2384" spans="1:7" ht="25.5">
      <c r="A2384" s="5">
        <v>2503</v>
      </c>
      <c r="B2384" s="16">
        <v>120035</v>
      </c>
      <c r="C2384" s="13" t="s">
        <v>4101</v>
      </c>
      <c r="D2384" s="5" t="s">
        <v>5028</v>
      </c>
      <c r="E2384" s="3">
        <v>56</v>
      </c>
      <c r="F2384" s="4">
        <f t="shared" si="74"/>
        <v>56.750400000000006</v>
      </c>
      <c r="G2384" s="14">
        <f t="shared" si="75"/>
        <v>56.8</v>
      </c>
    </row>
    <row r="2385" spans="1:7" ht="12.75">
      <c r="A2385" s="5">
        <v>2504</v>
      </c>
      <c r="B2385" s="16">
        <v>120036</v>
      </c>
      <c r="C2385" s="13" t="s">
        <v>5309</v>
      </c>
      <c r="D2385" s="5" t="s">
        <v>5028</v>
      </c>
      <c r="E2385" s="3">
        <v>56</v>
      </c>
      <c r="F2385" s="4">
        <f t="shared" si="74"/>
        <v>56.750400000000006</v>
      </c>
      <c r="G2385" s="14">
        <f t="shared" si="75"/>
        <v>56.8</v>
      </c>
    </row>
    <row r="2386" spans="1:7" ht="25.5">
      <c r="A2386" s="5">
        <v>2505</v>
      </c>
      <c r="B2386" s="16">
        <v>120043</v>
      </c>
      <c r="C2386" s="13" t="s">
        <v>4100</v>
      </c>
      <c r="D2386" s="5" t="s">
        <v>5033</v>
      </c>
      <c r="E2386" s="3">
        <v>167</v>
      </c>
      <c r="F2386" s="4">
        <f t="shared" si="74"/>
        <v>169.23780000000002</v>
      </c>
      <c r="G2386" s="14">
        <f t="shared" si="75"/>
        <v>169</v>
      </c>
    </row>
    <row r="2387" spans="1:7" ht="25.5">
      <c r="A2387" s="5">
        <v>2506</v>
      </c>
      <c r="B2387" s="16">
        <v>120044</v>
      </c>
      <c r="C2387" s="13" t="s">
        <v>4099</v>
      </c>
      <c r="D2387" s="5" t="s">
        <v>5033</v>
      </c>
      <c r="E2387" s="3">
        <v>167</v>
      </c>
      <c r="F2387" s="4">
        <f t="shared" si="74"/>
        <v>169.23780000000002</v>
      </c>
      <c r="G2387" s="14">
        <f t="shared" si="75"/>
        <v>169</v>
      </c>
    </row>
    <row r="2388" spans="1:7" ht="25.5">
      <c r="A2388" s="5">
        <v>2507</v>
      </c>
      <c r="B2388" s="16">
        <v>120045</v>
      </c>
      <c r="C2388" s="13" t="s">
        <v>4098</v>
      </c>
      <c r="D2388" s="5" t="s">
        <v>5027</v>
      </c>
      <c r="E2388" s="3">
        <v>111</v>
      </c>
      <c r="F2388" s="4">
        <f aca="true" t="shared" si="76" ref="F2388:F2451">+E2388*$F$9</f>
        <v>112.48740000000001</v>
      </c>
      <c r="G2388" s="14">
        <f aca="true" t="shared" si="77" ref="G2388:G2451">IF(F2388&lt;2,ROUND(F2388*20,0)/20,IF(AND(F2388&gt;=2,F2388&lt;=50),ROUND(F2388*10,0)/10,IF(AND(F2388&gt;=50,F2388&lt;100),ROUND(F2388*5,0)/5,IF(AND(F2388&gt;=100,F2388&lt;500),ROUND(F2388*2,0)/2,IF(F2388&gt;=500,ROUND(F2388,0))))))</f>
        <v>112.5</v>
      </c>
    </row>
    <row r="2389" spans="1:7" ht="12.75">
      <c r="A2389" s="5">
        <v>2508</v>
      </c>
      <c r="B2389" s="16">
        <v>120046</v>
      </c>
      <c r="C2389" s="13" t="s">
        <v>5310</v>
      </c>
      <c r="D2389" s="5" t="s">
        <v>5031</v>
      </c>
      <c r="E2389" s="3">
        <v>83</v>
      </c>
      <c r="F2389" s="4">
        <f t="shared" si="76"/>
        <v>84.1122</v>
      </c>
      <c r="G2389" s="14">
        <f t="shared" si="77"/>
        <v>84.2</v>
      </c>
    </row>
    <row r="2390" spans="1:7" ht="12.75">
      <c r="A2390" s="5">
        <v>2509</v>
      </c>
      <c r="B2390" s="16">
        <v>120047</v>
      </c>
      <c r="C2390" s="13" t="s">
        <v>5311</v>
      </c>
      <c r="D2390" s="5" t="s">
        <v>5027</v>
      </c>
      <c r="E2390" s="3">
        <v>111</v>
      </c>
      <c r="F2390" s="4">
        <f t="shared" si="76"/>
        <v>112.48740000000001</v>
      </c>
      <c r="G2390" s="14">
        <f t="shared" si="77"/>
        <v>112.5</v>
      </c>
    </row>
    <row r="2391" spans="1:7" ht="12.75">
      <c r="A2391" s="5">
        <v>2510</v>
      </c>
      <c r="B2391" s="16">
        <v>120060</v>
      </c>
      <c r="C2391" s="19" t="s">
        <v>5312</v>
      </c>
      <c r="D2391" s="5" t="s">
        <v>5027</v>
      </c>
      <c r="E2391" s="3">
        <v>111</v>
      </c>
      <c r="F2391" s="4">
        <f t="shared" si="76"/>
        <v>112.48740000000001</v>
      </c>
      <c r="G2391" s="14">
        <f t="shared" si="77"/>
        <v>112.5</v>
      </c>
    </row>
    <row r="2392" spans="1:7" ht="12.75">
      <c r="A2392" s="5">
        <v>2511</v>
      </c>
      <c r="B2392" s="16">
        <v>120061</v>
      </c>
      <c r="C2392" s="19" t="s">
        <v>5313</v>
      </c>
      <c r="D2392" s="5" t="s">
        <v>5027</v>
      </c>
      <c r="E2392" s="3">
        <v>111</v>
      </c>
      <c r="F2392" s="4">
        <f t="shared" si="76"/>
        <v>112.48740000000001</v>
      </c>
      <c r="G2392" s="14">
        <f t="shared" si="77"/>
        <v>112.5</v>
      </c>
    </row>
    <row r="2393" spans="1:7" ht="12.75">
      <c r="A2393" s="5">
        <v>2512</v>
      </c>
      <c r="B2393" s="16">
        <v>120063</v>
      </c>
      <c r="C2393" s="19" t="s">
        <v>5314</v>
      </c>
      <c r="D2393" s="5" t="s">
        <v>5027</v>
      </c>
      <c r="E2393" s="3">
        <v>111</v>
      </c>
      <c r="F2393" s="4">
        <f t="shared" si="76"/>
        <v>112.48740000000001</v>
      </c>
      <c r="G2393" s="14">
        <f t="shared" si="77"/>
        <v>112.5</v>
      </c>
    </row>
    <row r="2394" spans="1:7" ht="12.75">
      <c r="A2394" s="5">
        <v>2513</v>
      </c>
      <c r="B2394" s="16">
        <v>120064</v>
      </c>
      <c r="C2394" s="13" t="s">
        <v>5315</v>
      </c>
      <c r="D2394" s="5" t="s">
        <v>5027</v>
      </c>
      <c r="E2394" s="3">
        <v>111</v>
      </c>
      <c r="F2394" s="4">
        <f t="shared" si="76"/>
        <v>112.48740000000001</v>
      </c>
      <c r="G2394" s="14">
        <f t="shared" si="77"/>
        <v>112.5</v>
      </c>
    </row>
    <row r="2395" spans="1:7" ht="12.75">
      <c r="A2395" s="5">
        <v>2514</v>
      </c>
      <c r="B2395" s="16">
        <v>120065</v>
      </c>
      <c r="C2395" s="13" t="s">
        <v>5316</v>
      </c>
      <c r="D2395" s="5" t="s">
        <v>5027</v>
      </c>
      <c r="E2395" s="3">
        <v>111</v>
      </c>
      <c r="F2395" s="4">
        <f t="shared" si="76"/>
        <v>112.48740000000001</v>
      </c>
      <c r="G2395" s="14">
        <f t="shared" si="77"/>
        <v>112.5</v>
      </c>
    </row>
    <row r="2396" spans="1:7" ht="12.75">
      <c r="A2396" s="5">
        <v>2515</v>
      </c>
      <c r="B2396" s="16">
        <v>120069</v>
      </c>
      <c r="C2396" s="13" t="s">
        <v>5317</v>
      </c>
      <c r="D2396" s="5" t="s">
        <v>5033</v>
      </c>
      <c r="E2396" s="3">
        <v>167</v>
      </c>
      <c r="F2396" s="4">
        <f t="shared" si="76"/>
        <v>169.23780000000002</v>
      </c>
      <c r="G2396" s="14">
        <f t="shared" si="77"/>
        <v>169</v>
      </c>
    </row>
    <row r="2397" spans="1:7" ht="25.5">
      <c r="A2397" s="5">
        <v>2516</v>
      </c>
      <c r="B2397" s="16">
        <v>120070</v>
      </c>
      <c r="C2397" s="13" t="s">
        <v>4097</v>
      </c>
      <c r="D2397" s="5" t="s">
        <v>5032</v>
      </c>
      <c r="E2397" s="3">
        <v>222</v>
      </c>
      <c r="F2397" s="4">
        <f t="shared" si="76"/>
        <v>224.97480000000002</v>
      </c>
      <c r="G2397" s="14">
        <f t="shared" si="77"/>
        <v>225</v>
      </c>
    </row>
    <row r="2398" spans="1:7" ht="25.5">
      <c r="A2398" s="5">
        <v>2517</v>
      </c>
      <c r="B2398" s="16">
        <v>120071</v>
      </c>
      <c r="C2398" s="13" t="s">
        <v>4096</v>
      </c>
      <c r="D2398" s="5" t="s">
        <v>5030</v>
      </c>
      <c r="E2398" s="3">
        <v>333</v>
      </c>
      <c r="F2398" s="4">
        <f t="shared" si="76"/>
        <v>337.46220000000005</v>
      </c>
      <c r="G2398" s="14">
        <f t="shared" si="77"/>
        <v>337.5</v>
      </c>
    </row>
    <row r="2399" spans="1:7" ht="12.75">
      <c r="A2399" s="5">
        <v>2518</v>
      </c>
      <c r="B2399" s="16">
        <v>120072</v>
      </c>
      <c r="C2399" s="13" t="s">
        <v>5318</v>
      </c>
      <c r="D2399" s="5" t="s">
        <v>5032</v>
      </c>
      <c r="E2399" s="3">
        <v>222</v>
      </c>
      <c r="F2399" s="4">
        <f t="shared" si="76"/>
        <v>224.97480000000002</v>
      </c>
      <c r="G2399" s="14">
        <f t="shared" si="77"/>
        <v>225</v>
      </c>
    </row>
    <row r="2400" spans="1:7" ht="12.75">
      <c r="A2400" s="5">
        <v>2519</v>
      </c>
      <c r="B2400" s="16">
        <v>120073</v>
      </c>
      <c r="C2400" s="13" t="s">
        <v>5319</v>
      </c>
      <c r="D2400" s="5" t="s">
        <v>5033</v>
      </c>
      <c r="E2400" s="3">
        <v>167</v>
      </c>
      <c r="F2400" s="4">
        <f t="shared" si="76"/>
        <v>169.23780000000002</v>
      </c>
      <c r="G2400" s="14">
        <f t="shared" si="77"/>
        <v>169</v>
      </c>
    </row>
    <row r="2401" spans="1:7" ht="12.75">
      <c r="A2401" s="5">
        <v>2520</v>
      </c>
      <c r="B2401" s="16">
        <v>120076</v>
      </c>
      <c r="C2401" s="13" t="s">
        <v>5320</v>
      </c>
      <c r="D2401" s="5" t="s">
        <v>5029</v>
      </c>
      <c r="E2401" s="3">
        <v>278</v>
      </c>
      <c r="F2401" s="4">
        <f t="shared" si="76"/>
        <v>281.72520000000003</v>
      </c>
      <c r="G2401" s="14">
        <f t="shared" si="77"/>
        <v>281.5</v>
      </c>
    </row>
    <row r="2402" spans="1:7" ht="25.5">
      <c r="A2402" s="5">
        <v>2521</v>
      </c>
      <c r="B2402" s="16">
        <v>120077</v>
      </c>
      <c r="C2402" s="19" t="s">
        <v>5321</v>
      </c>
      <c r="D2402" s="5" t="s">
        <v>5030</v>
      </c>
      <c r="E2402" s="3">
        <v>333</v>
      </c>
      <c r="F2402" s="4">
        <f t="shared" si="76"/>
        <v>337.46220000000005</v>
      </c>
      <c r="G2402" s="14">
        <f t="shared" si="77"/>
        <v>337.5</v>
      </c>
    </row>
    <row r="2403" spans="1:7" ht="12.75">
      <c r="A2403" s="5">
        <v>2522</v>
      </c>
      <c r="B2403" s="16">
        <v>120080</v>
      </c>
      <c r="C2403" s="19" t="s">
        <v>5322</v>
      </c>
      <c r="D2403" s="5" t="s">
        <v>5027</v>
      </c>
      <c r="E2403" s="3">
        <v>111</v>
      </c>
      <c r="F2403" s="4">
        <f t="shared" si="76"/>
        <v>112.48740000000001</v>
      </c>
      <c r="G2403" s="14">
        <f t="shared" si="77"/>
        <v>112.5</v>
      </c>
    </row>
    <row r="2404" spans="1:7" ht="12.75">
      <c r="A2404" s="5">
        <v>2523</v>
      </c>
      <c r="B2404" s="16">
        <v>120081</v>
      </c>
      <c r="C2404" s="13" t="s">
        <v>5323</v>
      </c>
      <c r="D2404" s="5" t="s">
        <v>5033</v>
      </c>
      <c r="E2404" s="3">
        <v>167</v>
      </c>
      <c r="F2404" s="4">
        <f t="shared" si="76"/>
        <v>169.23780000000002</v>
      </c>
      <c r="G2404" s="14">
        <f t="shared" si="77"/>
        <v>169</v>
      </c>
    </row>
    <row r="2405" spans="1:7" ht="12.75">
      <c r="A2405" s="5">
        <v>2524</v>
      </c>
      <c r="B2405" s="16">
        <v>120082</v>
      </c>
      <c r="C2405" s="19" t="s">
        <v>5324</v>
      </c>
      <c r="D2405" s="5" t="s">
        <v>5032</v>
      </c>
      <c r="E2405" s="3">
        <v>222</v>
      </c>
      <c r="F2405" s="4">
        <f t="shared" si="76"/>
        <v>224.97480000000002</v>
      </c>
      <c r="G2405" s="14">
        <f t="shared" si="77"/>
        <v>225</v>
      </c>
    </row>
    <row r="2406" spans="1:7" ht="12.75">
      <c r="A2406" s="5">
        <v>2525</v>
      </c>
      <c r="B2406" s="16">
        <v>120084</v>
      </c>
      <c r="C2406" s="13" t="s">
        <v>5325</v>
      </c>
      <c r="D2406" s="5" t="s">
        <v>5029</v>
      </c>
      <c r="E2406" s="3">
        <v>278</v>
      </c>
      <c r="F2406" s="4">
        <f t="shared" si="76"/>
        <v>281.72520000000003</v>
      </c>
      <c r="G2406" s="14">
        <f t="shared" si="77"/>
        <v>281.5</v>
      </c>
    </row>
    <row r="2407" spans="1:7" ht="12.75">
      <c r="A2407" s="5">
        <v>2526</v>
      </c>
      <c r="B2407" s="16">
        <v>120090</v>
      </c>
      <c r="C2407" s="19" t="s">
        <v>5326</v>
      </c>
      <c r="D2407" s="5" t="s">
        <v>5033</v>
      </c>
      <c r="E2407" s="3">
        <v>167</v>
      </c>
      <c r="F2407" s="4">
        <f t="shared" si="76"/>
        <v>169.23780000000002</v>
      </c>
      <c r="G2407" s="14">
        <f t="shared" si="77"/>
        <v>169</v>
      </c>
    </row>
    <row r="2408" spans="1:7" ht="12.75">
      <c r="A2408" s="5">
        <v>2527</v>
      </c>
      <c r="B2408" s="16">
        <v>120091</v>
      </c>
      <c r="C2408" s="13" t="s">
        <v>5327</v>
      </c>
      <c r="D2408" s="5" t="s">
        <v>5032</v>
      </c>
      <c r="E2408" s="3">
        <v>222</v>
      </c>
      <c r="F2408" s="4">
        <f t="shared" si="76"/>
        <v>224.97480000000002</v>
      </c>
      <c r="G2408" s="14">
        <f t="shared" si="77"/>
        <v>225</v>
      </c>
    </row>
    <row r="2409" spans="1:7" ht="12.75">
      <c r="A2409" s="5">
        <v>2528</v>
      </c>
      <c r="B2409" s="16">
        <v>120092</v>
      </c>
      <c r="C2409" s="13" t="s">
        <v>5328</v>
      </c>
      <c r="D2409" s="5" t="s">
        <v>5029</v>
      </c>
      <c r="E2409" s="3">
        <v>278</v>
      </c>
      <c r="F2409" s="4">
        <f t="shared" si="76"/>
        <v>281.72520000000003</v>
      </c>
      <c r="G2409" s="14">
        <f t="shared" si="77"/>
        <v>281.5</v>
      </c>
    </row>
    <row r="2410" spans="1:7" ht="12.75">
      <c r="A2410" s="5">
        <v>2529</v>
      </c>
      <c r="B2410" s="16">
        <v>120093</v>
      </c>
      <c r="C2410" s="13" t="s">
        <v>5329</v>
      </c>
      <c r="D2410" s="5" t="s">
        <v>5030</v>
      </c>
      <c r="E2410" s="3">
        <v>333</v>
      </c>
      <c r="F2410" s="4">
        <f t="shared" si="76"/>
        <v>337.46220000000005</v>
      </c>
      <c r="G2410" s="14">
        <f t="shared" si="77"/>
        <v>337.5</v>
      </c>
    </row>
    <row r="2411" spans="1:7" ht="12.75">
      <c r="A2411" s="5">
        <v>2530</v>
      </c>
      <c r="B2411" s="16">
        <v>120094</v>
      </c>
      <c r="C2411" s="13" t="s">
        <v>3968</v>
      </c>
      <c r="D2411" s="5" t="s">
        <v>5027</v>
      </c>
      <c r="E2411" s="3">
        <v>111</v>
      </c>
      <c r="F2411" s="4">
        <f t="shared" si="76"/>
        <v>112.48740000000001</v>
      </c>
      <c r="G2411" s="14">
        <f t="shared" si="77"/>
        <v>112.5</v>
      </c>
    </row>
    <row r="2412" spans="1:7" ht="12.75">
      <c r="A2412" s="5">
        <v>2531</v>
      </c>
      <c r="B2412" s="16">
        <v>120095</v>
      </c>
      <c r="C2412" s="13" t="s">
        <v>3969</v>
      </c>
      <c r="D2412" s="5" t="s">
        <v>5032</v>
      </c>
      <c r="E2412" s="3">
        <v>222</v>
      </c>
      <c r="F2412" s="4">
        <f t="shared" si="76"/>
        <v>224.97480000000002</v>
      </c>
      <c r="G2412" s="14">
        <f t="shared" si="77"/>
        <v>225</v>
      </c>
    </row>
    <row r="2413" spans="1:7" ht="12.75">
      <c r="A2413" s="5">
        <v>2532</v>
      </c>
      <c r="B2413" s="16">
        <v>120100</v>
      </c>
      <c r="C2413" s="13" t="s">
        <v>3970</v>
      </c>
      <c r="D2413" s="5" t="s">
        <v>5027</v>
      </c>
      <c r="E2413" s="3">
        <v>111</v>
      </c>
      <c r="F2413" s="4">
        <f t="shared" si="76"/>
        <v>112.48740000000001</v>
      </c>
      <c r="G2413" s="14">
        <f t="shared" si="77"/>
        <v>112.5</v>
      </c>
    </row>
    <row r="2414" spans="1:7" ht="12.75">
      <c r="A2414" s="5">
        <v>2533</v>
      </c>
      <c r="B2414" s="16">
        <v>120101</v>
      </c>
      <c r="C2414" s="13" t="s">
        <v>3971</v>
      </c>
      <c r="D2414" s="5" t="s">
        <v>5033</v>
      </c>
      <c r="E2414" s="3">
        <v>167</v>
      </c>
      <c r="F2414" s="4">
        <f t="shared" si="76"/>
        <v>169.23780000000002</v>
      </c>
      <c r="G2414" s="14">
        <f t="shared" si="77"/>
        <v>169</v>
      </c>
    </row>
    <row r="2415" spans="1:7" ht="12.75">
      <c r="A2415" s="5">
        <v>2534</v>
      </c>
      <c r="B2415" s="16">
        <v>120102</v>
      </c>
      <c r="C2415" s="19" t="s">
        <v>3972</v>
      </c>
      <c r="D2415" s="5" t="s">
        <v>5032</v>
      </c>
      <c r="E2415" s="3">
        <v>222</v>
      </c>
      <c r="F2415" s="4">
        <f t="shared" si="76"/>
        <v>224.97480000000002</v>
      </c>
      <c r="G2415" s="14">
        <f t="shared" si="77"/>
        <v>225</v>
      </c>
    </row>
    <row r="2416" spans="1:7" ht="12.75">
      <c r="A2416" s="5">
        <v>2535</v>
      </c>
      <c r="B2416" s="16">
        <v>120103</v>
      </c>
      <c r="C2416" s="13" t="s">
        <v>3973</v>
      </c>
      <c r="D2416" s="5" t="s">
        <v>5033</v>
      </c>
      <c r="E2416" s="3">
        <v>167</v>
      </c>
      <c r="F2416" s="4">
        <f t="shared" si="76"/>
        <v>169.23780000000002</v>
      </c>
      <c r="G2416" s="14">
        <f t="shared" si="77"/>
        <v>169</v>
      </c>
    </row>
    <row r="2417" spans="1:7" ht="12.75">
      <c r="A2417" s="5">
        <v>2536</v>
      </c>
      <c r="B2417" s="16">
        <v>120104</v>
      </c>
      <c r="C2417" s="13" t="s">
        <v>3974</v>
      </c>
      <c r="D2417" s="5" t="s">
        <v>5029</v>
      </c>
      <c r="E2417" s="3">
        <v>278</v>
      </c>
      <c r="F2417" s="4">
        <f t="shared" si="76"/>
        <v>281.72520000000003</v>
      </c>
      <c r="G2417" s="14">
        <f t="shared" si="77"/>
        <v>281.5</v>
      </c>
    </row>
    <row r="2418" spans="1:7" ht="12.75">
      <c r="A2418" s="5">
        <v>2537</v>
      </c>
      <c r="B2418" s="16">
        <v>120106</v>
      </c>
      <c r="C2418" s="13" t="s">
        <v>3975</v>
      </c>
      <c r="D2418" s="5" t="s">
        <v>5034</v>
      </c>
      <c r="E2418" s="3">
        <v>389</v>
      </c>
      <c r="F2418" s="4">
        <f t="shared" si="76"/>
        <v>394.2126</v>
      </c>
      <c r="G2418" s="14">
        <f t="shared" si="77"/>
        <v>394</v>
      </c>
    </row>
    <row r="2419" spans="1:7" ht="12.75">
      <c r="A2419" s="5">
        <v>2538</v>
      </c>
      <c r="B2419" s="16">
        <v>120107</v>
      </c>
      <c r="C2419" s="19" t="s">
        <v>3976</v>
      </c>
      <c r="D2419" s="5" t="s">
        <v>5031</v>
      </c>
      <c r="E2419" s="3">
        <v>83</v>
      </c>
      <c r="F2419" s="4">
        <f t="shared" si="76"/>
        <v>84.1122</v>
      </c>
      <c r="G2419" s="14">
        <f t="shared" si="77"/>
        <v>84.2</v>
      </c>
    </row>
    <row r="2420" spans="1:7" ht="12.75">
      <c r="A2420" s="5">
        <v>2539</v>
      </c>
      <c r="B2420" s="16">
        <v>120110</v>
      </c>
      <c r="C2420" s="13" t="s">
        <v>5330</v>
      </c>
      <c r="D2420" s="5" t="s">
        <v>3570</v>
      </c>
      <c r="E2420" s="3">
        <v>444</v>
      </c>
      <c r="F2420" s="4">
        <f t="shared" si="76"/>
        <v>449.94960000000003</v>
      </c>
      <c r="G2420" s="14">
        <f t="shared" si="77"/>
        <v>450</v>
      </c>
    </row>
    <row r="2421" spans="1:7" ht="12.75">
      <c r="A2421" s="5">
        <v>2540</v>
      </c>
      <c r="B2421" s="16">
        <v>120111</v>
      </c>
      <c r="C2421" s="13" t="s">
        <v>611</v>
      </c>
      <c r="D2421" s="5" t="s">
        <v>3571</v>
      </c>
      <c r="E2421" s="3">
        <v>500</v>
      </c>
      <c r="F2421" s="4">
        <f t="shared" si="76"/>
        <v>506.70000000000005</v>
      </c>
      <c r="G2421" s="14">
        <f t="shared" si="77"/>
        <v>507</v>
      </c>
    </row>
    <row r="2422" spans="1:7" ht="12.75">
      <c r="A2422" s="5">
        <v>2541</v>
      </c>
      <c r="B2422" s="16">
        <v>120112</v>
      </c>
      <c r="C2422" s="13" t="s">
        <v>5331</v>
      </c>
      <c r="D2422" s="5" t="s">
        <v>5029</v>
      </c>
      <c r="E2422" s="3">
        <v>278</v>
      </c>
      <c r="F2422" s="4">
        <f t="shared" si="76"/>
        <v>281.72520000000003</v>
      </c>
      <c r="G2422" s="14">
        <f t="shared" si="77"/>
        <v>281.5</v>
      </c>
    </row>
    <row r="2423" spans="1:7" ht="12.75">
      <c r="A2423" s="5">
        <v>2542</v>
      </c>
      <c r="B2423" s="16">
        <v>120113</v>
      </c>
      <c r="C2423" s="13" t="s">
        <v>5332</v>
      </c>
      <c r="D2423" s="5" t="s">
        <v>3571</v>
      </c>
      <c r="E2423" s="3">
        <v>500</v>
      </c>
      <c r="F2423" s="4">
        <f t="shared" si="76"/>
        <v>506.70000000000005</v>
      </c>
      <c r="G2423" s="14">
        <f t="shared" si="77"/>
        <v>507</v>
      </c>
    </row>
    <row r="2424" spans="1:7" ht="12.75">
      <c r="A2424" s="5">
        <v>2543</v>
      </c>
      <c r="B2424" s="16">
        <v>120130</v>
      </c>
      <c r="C2424" s="19" t="s">
        <v>5333</v>
      </c>
      <c r="D2424" s="5" t="s">
        <v>3570</v>
      </c>
      <c r="E2424" s="3">
        <v>444</v>
      </c>
      <c r="F2424" s="4">
        <f t="shared" si="76"/>
        <v>449.94960000000003</v>
      </c>
      <c r="G2424" s="14">
        <f t="shared" si="77"/>
        <v>450</v>
      </c>
    </row>
    <row r="2425" spans="1:7" ht="12.75">
      <c r="A2425" s="5">
        <v>2544</v>
      </c>
      <c r="B2425" s="16">
        <v>120131</v>
      </c>
      <c r="C2425" s="13" t="s">
        <v>5334</v>
      </c>
      <c r="D2425" s="5" t="s">
        <v>3571</v>
      </c>
      <c r="E2425" s="3">
        <v>500</v>
      </c>
      <c r="F2425" s="4">
        <f t="shared" si="76"/>
        <v>506.70000000000005</v>
      </c>
      <c r="G2425" s="14">
        <f t="shared" si="77"/>
        <v>507</v>
      </c>
    </row>
    <row r="2426" spans="1:7" ht="12.75">
      <c r="A2426" s="5">
        <v>2545</v>
      </c>
      <c r="B2426" s="16">
        <v>120150</v>
      </c>
      <c r="C2426" s="13" t="s">
        <v>5335</v>
      </c>
      <c r="D2426" s="5" t="s">
        <v>5031</v>
      </c>
      <c r="E2426" s="3">
        <v>83</v>
      </c>
      <c r="F2426" s="4">
        <f t="shared" si="76"/>
        <v>84.1122</v>
      </c>
      <c r="G2426" s="14">
        <f t="shared" si="77"/>
        <v>84.2</v>
      </c>
    </row>
    <row r="2427" spans="1:7" ht="12.75">
      <c r="A2427" s="5">
        <v>2546</v>
      </c>
      <c r="B2427" s="16">
        <v>120152</v>
      </c>
      <c r="C2427" s="13" t="s">
        <v>5336</v>
      </c>
      <c r="D2427" s="5" t="s">
        <v>3570</v>
      </c>
      <c r="E2427" s="3">
        <v>444</v>
      </c>
      <c r="F2427" s="4">
        <f t="shared" si="76"/>
        <v>449.94960000000003</v>
      </c>
      <c r="G2427" s="14">
        <f t="shared" si="77"/>
        <v>450</v>
      </c>
    </row>
    <row r="2428" spans="1:7" ht="12.75">
      <c r="A2428" s="5">
        <v>2547</v>
      </c>
      <c r="B2428" s="16">
        <v>120153</v>
      </c>
      <c r="C2428" s="13" t="s">
        <v>5337</v>
      </c>
      <c r="D2428" s="5" t="s">
        <v>5029</v>
      </c>
      <c r="E2428" s="3">
        <v>278</v>
      </c>
      <c r="F2428" s="4">
        <f t="shared" si="76"/>
        <v>281.72520000000003</v>
      </c>
      <c r="G2428" s="14">
        <f t="shared" si="77"/>
        <v>281.5</v>
      </c>
    </row>
    <row r="2429" spans="1:7" ht="12.75">
      <c r="A2429" s="5">
        <v>2548</v>
      </c>
      <c r="B2429" s="16">
        <v>120154</v>
      </c>
      <c r="C2429" s="13" t="s">
        <v>5338</v>
      </c>
      <c r="D2429" s="5" t="s">
        <v>3572</v>
      </c>
      <c r="E2429" s="3">
        <v>555</v>
      </c>
      <c r="F2429" s="4">
        <f t="shared" si="76"/>
        <v>562.437</v>
      </c>
      <c r="G2429" s="14">
        <f t="shared" si="77"/>
        <v>562</v>
      </c>
    </row>
    <row r="2430" spans="1:7" ht="12.75">
      <c r="A2430" s="5">
        <v>2549</v>
      </c>
      <c r="B2430" s="16">
        <v>120156</v>
      </c>
      <c r="C2430" s="13" t="s">
        <v>5339</v>
      </c>
      <c r="D2430" s="5" t="s">
        <v>5033</v>
      </c>
      <c r="E2430" s="3">
        <v>167</v>
      </c>
      <c r="F2430" s="4">
        <f t="shared" si="76"/>
        <v>169.23780000000002</v>
      </c>
      <c r="G2430" s="14">
        <f t="shared" si="77"/>
        <v>169</v>
      </c>
    </row>
    <row r="2431" spans="1:7" ht="12.75">
      <c r="A2431" s="5">
        <v>2550</v>
      </c>
      <c r="B2431" s="16">
        <v>120160</v>
      </c>
      <c r="C2431" s="13" t="s">
        <v>5340</v>
      </c>
      <c r="D2431" s="5" t="s">
        <v>5028</v>
      </c>
      <c r="E2431" s="3">
        <v>56</v>
      </c>
      <c r="F2431" s="4">
        <f t="shared" si="76"/>
        <v>56.750400000000006</v>
      </c>
      <c r="G2431" s="14">
        <f t="shared" si="77"/>
        <v>56.8</v>
      </c>
    </row>
    <row r="2432" spans="1:7" ht="12.75">
      <c r="A2432" s="5">
        <v>2551</v>
      </c>
      <c r="B2432" s="16">
        <v>120161</v>
      </c>
      <c r="C2432" s="13" t="s">
        <v>5341</v>
      </c>
      <c r="D2432" s="5" t="s">
        <v>5028</v>
      </c>
      <c r="E2432" s="3">
        <v>56</v>
      </c>
      <c r="F2432" s="4">
        <f t="shared" si="76"/>
        <v>56.750400000000006</v>
      </c>
      <c r="G2432" s="14">
        <f t="shared" si="77"/>
        <v>56.8</v>
      </c>
    </row>
    <row r="2433" spans="1:7" ht="12.75">
      <c r="A2433" s="5">
        <v>2552</v>
      </c>
      <c r="B2433" s="16">
        <v>120162</v>
      </c>
      <c r="C2433" s="13" t="s">
        <v>5342</v>
      </c>
      <c r="D2433" s="5" t="s">
        <v>3570</v>
      </c>
      <c r="E2433" s="3">
        <v>444</v>
      </c>
      <c r="F2433" s="4">
        <f t="shared" si="76"/>
        <v>449.94960000000003</v>
      </c>
      <c r="G2433" s="14">
        <f t="shared" si="77"/>
        <v>450</v>
      </c>
    </row>
    <row r="2434" spans="1:7" ht="12.75">
      <c r="A2434" s="5">
        <v>2553</v>
      </c>
      <c r="B2434" s="16">
        <v>120170</v>
      </c>
      <c r="C2434" s="13" t="s">
        <v>5343</v>
      </c>
      <c r="D2434" s="5" t="s">
        <v>5030</v>
      </c>
      <c r="E2434" s="3">
        <v>333</v>
      </c>
      <c r="F2434" s="4">
        <f t="shared" si="76"/>
        <v>337.46220000000005</v>
      </c>
      <c r="G2434" s="14">
        <f t="shared" si="77"/>
        <v>337.5</v>
      </c>
    </row>
    <row r="2435" spans="1:7" ht="12.75">
      <c r="A2435" s="5">
        <v>2554</v>
      </c>
      <c r="B2435" s="16">
        <v>120171</v>
      </c>
      <c r="C2435" s="13" t="s">
        <v>5344</v>
      </c>
      <c r="D2435" s="5" t="s">
        <v>5034</v>
      </c>
      <c r="E2435" s="3">
        <v>389</v>
      </c>
      <c r="F2435" s="4">
        <f t="shared" si="76"/>
        <v>394.2126</v>
      </c>
      <c r="G2435" s="14">
        <f t="shared" si="77"/>
        <v>394</v>
      </c>
    </row>
    <row r="2436" spans="1:7" ht="12.75">
      <c r="A2436" s="5">
        <v>2555</v>
      </c>
      <c r="B2436" s="16">
        <v>120172</v>
      </c>
      <c r="C2436" s="13" t="s">
        <v>5345</v>
      </c>
      <c r="D2436" s="5" t="s">
        <v>5027</v>
      </c>
      <c r="E2436" s="3">
        <v>111</v>
      </c>
      <c r="F2436" s="4">
        <f t="shared" si="76"/>
        <v>112.48740000000001</v>
      </c>
      <c r="G2436" s="14">
        <f t="shared" si="77"/>
        <v>112.5</v>
      </c>
    </row>
    <row r="2437" spans="1:7" ht="12.75">
      <c r="A2437" s="5">
        <v>2556</v>
      </c>
      <c r="B2437" s="16">
        <v>120173</v>
      </c>
      <c r="C2437" s="13" t="s">
        <v>5346</v>
      </c>
      <c r="D2437" s="5" t="s">
        <v>5033</v>
      </c>
      <c r="E2437" s="3">
        <v>167</v>
      </c>
      <c r="F2437" s="4">
        <f t="shared" si="76"/>
        <v>169.23780000000002</v>
      </c>
      <c r="G2437" s="14">
        <f t="shared" si="77"/>
        <v>169</v>
      </c>
    </row>
    <row r="2438" spans="1:7" ht="12.75">
      <c r="A2438" s="5">
        <v>2557</v>
      </c>
      <c r="B2438" s="16">
        <v>120174</v>
      </c>
      <c r="C2438" s="13" t="s">
        <v>5347</v>
      </c>
      <c r="D2438" s="5" t="s">
        <v>5027</v>
      </c>
      <c r="E2438" s="3">
        <v>111</v>
      </c>
      <c r="F2438" s="4">
        <f t="shared" si="76"/>
        <v>112.48740000000001</v>
      </c>
      <c r="G2438" s="14">
        <f t="shared" si="77"/>
        <v>112.5</v>
      </c>
    </row>
    <row r="2439" spans="1:7" ht="12.75">
      <c r="A2439" s="5">
        <v>2558</v>
      </c>
      <c r="B2439" s="16">
        <v>120175</v>
      </c>
      <c r="C2439" s="13" t="s">
        <v>5348</v>
      </c>
      <c r="D2439" s="5" t="s">
        <v>5027</v>
      </c>
      <c r="E2439" s="3">
        <v>111</v>
      </c>
      <c r="F2439" s="4">
        <f t="shared" si="76"/>
        <v>112.48740000000001</v>
      </c>
      <c r="G2439" s="14">
        <f t="shared" si="77"/>
        <v>112.5</v>
      </c>
    </row>
    <row r="2440" spans="1:7" ht="12.75">
      <c r="A2440" s="5">
        <v>2559</v>
      </c>
      <c r="B2440" s="16">
        <v>120176</v>
      </c>
      <c r="C2440" s="13" t="s">
        <v>5349</v>
      </c>
      <c r="D2440" s="5" t="s">
        <v>5032</v>
      </c>
      <c r="E2440" s="3">
        <v>222</v>
      </c>
      <c r="F2440" s="4">
        <f t="shared" si="76"/>
        <v>224.97480000000002</v>
      </c>
      <c r="G2440" s="14">
        <f t="shared" si="77"/>
        <v>225</v>
      </c>
    </row>
    <row r="2441" spans="1:7" ht="12.75">
      <c r="A2441" s="5">
        <v>2560</v>
      </c>
      <c r="B2441" s="16">
        <v>120177</v>
      </c>
      <c r="C2441" s="13" t="s">
        <v>5350</v>
      </c>
      <c r="D2441" s="5" t="s">
        <v>5032</v>
      </c>
      <c r="E2441" s="3">
        <v>222</v>
      </c>
      <c r="F2441" s="4">
        <f t="shared" si="76"/>
        <v>224.97480000000002</v>
      </c>
      <c r="G2441" s="14">
        <f t="shared" si="77"/>
        <v>225</v>
      </c>
    </row>
    <row r="2442" spans="1:7" ht="12.75">
      <c r="A2442" s="5">
        <v>2561</v>
      </c>
      <c r="B2442" s="16">
        <v>120178</v>
      </c>
      <c r="C2442" s="13" t="s">
        <v>5351</v>
      </c>
      <c r="D2442" s="5" t="s">
        <v>5032</v>
      </c>
      <c r="E2442" s="3">
        <v>222</v>
      </c>
      <c r="F2442" s="4">
        <f t="shared" si="76"/>
        <v>224.97480000000002</v>
      </c>
      <c r="G2442" s="14">
        <f t="shared" si="77"/>
        <v>225</v>
      </c>
    </row>
    <row r="2443" spans="1:7" ht="12.75">
      <c r="A2443" s="5">
        <v>2562</v>
      </c>
      <c r="B2443" s="16">
        <v>120179</v>
      </c>
      <c r="C2443" s="13" t="s">
        <v>5352</v>
      </c>
      <c r="D2443" s="5" t="s">
        <v>5028</v>
      </c>
      <c r="E2443" s="3">
        <v>56</v>
      </c>
      <c r="F2443" s="4">
        <f t="shared" si="76"/>
        <v>56.750400000000006</v>
      </c>
      <c r="G2443" s="14">
        <f t="shared" si="77"/>
        <v>56.8</v>
      </c>
    </row>
    <row r="2444" spans="1:7" ht="12.75">
      <c r="A2444" s="5">
        <v>2563</v>
      </c>
      <c r="B2444" s="16">
        <v>120203</v>
      </c>
      <c r="C2444" s="13" t="s">
        <v>5353</v>
      </c>
      <c r="D2444" s="5" t="s">
        <v>5030</v>
      </c>
      <c r="E2444" s="3">
        <v>333</v>
      </c>
      <c r="F2444" s="4">
        <f t="shared" si="76"/>
        <v>337.46220000000005</v>
      </c>
      <c r="G2444" s="14">
        <f t="shared" si="77"/>
        <v>337.5</v>
      </c>
    </row>
    <row r="2445" spans="1:7" ht="12.75">
      <c r="A2445" s="5">
        <v>2564</v>
      </c>
      <c r="B2445" s="16">
        <v>120205</v>
      </c>
      <c r="C2445" s="13" t="s">
        <v>5354</v>
      </c>
      <c r="D2445" s="5" t="s">
        <v>3573</v>
      </c>
      <c r="E2445" s="3">
        <v>833</v>
      </c>
      <c r="F2445" s="4">
        <f t="shared" si="76"/>
        <v>844.1622000000001</v>
      </c>
      <c r="G2445" s="14">
        <f t="shared" si="77"/>
        <v>844</v>
      </c>
    </row>
    <row r="2446" spans="1:7" ht="12.75">
      <c r="A2446" s="5">
        <v>2565</v>
      </c>
      <c r="B2446" s="16">
        <v>120230</v>
      </c>
      <c r="C2446" s="13" t="s">
        <v>5355</v>
      </c>
      <c r="D2446" s="5" t="s">
        <v>5027</v>
      </c>
      <c r="E2446" s="3">
        <v>111</v>
      </c>
      <c r="F2446" s="4">
        <f t="shared" si="76"/>
        <v>112.48740000000001</v>
      </c>
      <c r="G2446" s="14">
        <f t="shared" si="77"/>
        <v>112.5</v>
      </c>
    </row>
    <row r="2447" spans="1:7" ht="12.75">
      <c r="A2447" s="5">
        <v>2566</v>
      </c>
      <c r="B2447" s="16">
        <v>120240</v>
      </c>
      <c r="C2447" s="13" t="s">
        <v>5356</v>
      </c>
      <c r="D2447" s="5" t="s">
        <v>5033</v>
      </c>
      <c r="E2447" s="3">
        <v>167</v>
      </c>
      <c r="F2447" s="4">
        <f t="shared" si="76"/>
        <v>169.23780000000002</v>
      </c>
      <c r="G2447" s="14">
        <f t="shared" si="77"/>
        <v>169</v>
      </c>
    </row>
    <row r="2448" spans="1:7" ht="12.75">
      <c r="A2448" s="5">
        <v>2567</v>
      </c>
      <c r="B2448" s="16">
        <v>120241</v>
      </c>
      <c r="C2448" s="13" t="s">
        <v>5357</v>
      </c>
      <c r="D2448" s="5" t="s">
        <v>5032</v>
      </c>
      <c r="E2448" s="3">
        <v>222</v>
      </c>
      <c r="F2448" s="4">
        <f t="shared" si="76"/>
        <v>224.97480000000002</v>
      </c>
      <c r="G2448" s="14">
        <f t="shared" si="77"/>
        <v>225</v>
      </c>
    </row>
    <row r="2449" spans="1:7" ht="12.75">
      <c r="A2449" s="5">
        <v>2568</v>
      </c>
      <c r="B2449" s="16">
        <v>120244</v>
      </c>
      <c r="C2449" s="13" t="s">
        <v>5358</v>
      </c>
      <c r="D2449" s="5" t="s">
        <v>5032</v>
      </c>
      <c r="E2449" s="3">
        <v>222</v>
      </c>
      <c r="F2449" s="4">
        <f t="shared" si="76"/>
        <v>224.97480000000002</v>
      </c>
      <c r="G2449" s="14">
        <f t="shared" si="77"/>
        <v>225</v>
      </c>
    </row>
    <row r="2450" spans="1:7" ht="12.75">
      <c r="A2450" s="5">
        <v>2569</v>
      </c>
      <c r="B2450" s="16">
        <v>120245</v>
      </c>
      <c r="C2450" s="13" t="s">
        <v>5359</v>
      </c>
      <c r="D2450" s="5" t="s">
        <v>5030</v>
      </c>
      <c r="E2450" s="3">
        <v>333</v>
      </c>
      <c r="F2450" s="4">
        <f t="shared" si="76"/>
        <v>337.46220000000005</v>
      </c>
      <c r="G2450" s="14">
        <f t="shared" si="77"/>
        <v>337.5</v>
      </c>
    </row>
    <row r="2451" spans="1:7" ht="25.5">
      <c r="A2451" s="5">
        <v>2570</v>
      </c>
      <c r="B2451" s="16">
        <v>120246</v>
      </c>
      <c r="C2451" s="13" t="s">
        <v>5360</v>
      </c>
      <c r="D2451" s="5" t="s">
        <v>5034</v>
      </c>
      <c r="E2451" s="3">
        <v>389</v>
      </c>
      <c r="F2451" s="4">
        <f t="shared" si="76"/>
        <v>394.2126</v>
      </c>
      <c r="G2451" s="14">
        <f t="shared" si="77"/>
        <v>394</v>
      </c>
    </row>
    <row r="2452" spans="1:7" ht="12.75">
      <c r="A2452" s="5">
        <v>2571</v>
      </c>
      <c r="B2452" s="16">
        <v>120255</v>
      </c>
      <c r="C2452" s="13" t="s">
        <v>5361</v>
      </c>
      <c r="D2452" s="5" t="s">
        <v>5033</v>
      </c>
      <c r="E2452" s="3">
        <v>167</v>
      </c>
      <c r="F2452" s="4">
        <f aca="true" t="shared" si="78" ref="F2452:F2507">+E2452*$F$9</f>
        <v>169.23780000000002</v>
      </c>
      <c r="G2452" s="14">
        <f aca="true" t="shared" si="79" ref="G2452:G2507">IF(F2452&lt;2,ROUND(F2452*20,0)/20,IF(AND(F2452&gt;=2,F2452&lt;=50),ROUND(F2452*10,0)/10,IF(AND(F2452&gt;=50,F2452&lt;100),ROUND(F2452*5,0)/5,IF(AND(F2452&gt;=100,F2452&lt;500),ROUND(F2452*2,0)/2,IF(F2452&gt;=500,ROUND(F2452,0))))))</f>
        <v>169</v>
      </c>
    </row>
    <row r="2453" spans="1:7" ht="25.5">
      <c r="A2453" s="5">
        <v>2572</v>
      </c>
      <c r="B2453" s="16">
        <v>120260</v>
      </c>
      <c r="C2453" s="13" t="s">
        <v>4892</v>
      </c>
      <c r="D2453" s="5" t="s">
        <v>5033</v>
      </c>
      <c r="E2453" s="3">
        <v>167</v>
      </c>
      <c r="F2453" s="4">
        <f t="shared" si="78"/>
        <v>169.23780000000002</v>
      </c>
      <c r="G2453" s="14">
        <f t="shared" si="79"/>
        <v>169</v>
      </c>
    </row>
    <row r="2454" spans="1:7" ht="25.5">
      <c r="A2454" s="5">
        <v>2573</v>
      </c>
      <c r="B2454" s="16">
        <v>120261</v>
      </c>
      <c r="C2454" s="13" t="s">
        <v>4893</v>
      </c>
      <c r="D2454" s="5" t="s">
        <v>5034</v>
      </c>
      <c r="E2454" s="3">
        <v>389</v>
      </c>
      <c r="F2454" s="4">
        <f t="shared" si="78"/>
        <v>394.2126</v>
      </c>
      <c r="G2454" s="14">
        <f t="shared" si="79"/>
        <v>394</v>
      </c>
    </row>
    <row r="2455" spans="1:7" ht="12.75">
      <c r="A2455" s="5">
        <v>2574</v>
      </c>
      <c r="B2455" s="16">
        <v>120280</v>
      </c>
      <c r="C2455" s="13" t="s">
        <v>5362</v>
      </c>
      <c r="D2455" s="5" t="s">
        <v>5033</v>
      </c>
      <c r="E2455" s="3">
        <v>167</v>
      </c>
      <c r="F2455" s="4">
        <f t="shared" si="78"/>
        <v>169.23780000000002</v>
      </c>
      <c r="G2455" s="14">
        <f t="shared" si="79"/>
        <v>169</v>
      </c>
    </row>
    <row r="2456" spans="1:7" ht="12.75">
      <c r="A2456" s="5">
        <v>2575</v>
      </c>
      <c r="B2456" s="16">
        <v>120300</v>
      </c>
      <c r="C2456" s="13" t="s">
        <v>5363</v>
      </c>
      <c r="D2456" s="5" t="s">
        <v>5033</v>
      </c>
      <c r="E2456" s="3">
        <v>167</v>
      </c>
      <c r="F2456" s="4">
        <f t="shared" si="78"/>
        <v>169.23780000000002</v>
      </c>
      <c r="G2456" s="14">
        <f t="shared" si="79"/>
        <v>169</v>
      </c>
    </row>
    <row r="2457" spans="1:7" ht="12.75">
      <c r="A2457" s="5">
        <v>2576</v>
      </c>
      <c r="B2457" s="16">
        <v>120310</v>
      </c>
      <c r="C2457" s="13" t="s">
        <v>5364</v>
      </c>
      <c r="D2457" s="5" t="s">
        <v>3571</v>
      </c>
      <c r="E2457" s="3">
        <v>500</v>
      </c>
      <c r="F2457" s="4">
        <f t="shared" si="78"/>
        <v>506.70000000000005</v>
      </c>
      <c r="G2457" s="14">
        <f t="shared" si="79"/>
        <v>507</v>
      </c>
    </row>
    <row r="2458" spans="1:7" ht="12.75">
      <c r="A2458" s="5">
        <v>2577</v>
      </c>
      <c r="B2458" s="16">
        <v>120311</v>
      </c>
      <c r="C2458" s="13" t="s">
        <v>5365</v>
      </c>
      <c r="D2458" s="5" t="s">
        <v>3572</v>
      </c>
      <c r="E2458" s="3">
        <v>555</v>
      </c>
      <c r="F2458" s="4">
        <f t="shared" si="78"/>
        <v>562.437</v>
      </c>
      <c r="G2458" s="14">
        <f t="shared" si="79"/>
        <v>562</v>
      </c>
    </row>
    <row r="2459" spans="1:7" ht="12.75">
      <c r="A2459" s="5">
        <v>2578</v>
      </c>
      <c r="B2459" s="16">
        <v>120400</v>
      </c>
      <c r="C2459" s="13" t="s">
        <v>5366</v>
      </c>
      <c r="D2459" s="5" t="s">
        <v>3574</v>
      </c>
      <c r="E2459" s="3">
        <v>222</v>
      </c>
      <c r="F2459" s="4">
        <f t="shared" si="78"/>
        <v>224.97480000000002</v>
      </c>
      <c r="G2459" s="14">
        <f t="shared" si="79"/>
        <v>225</v>
      </c>
    </row>
    <row r="2460" spans="1:7" ht="12.75">
      <c r="A2460" s="5">
        <v>2579</v>
      </c>
      <c r="B2460" s="16">
        <v>120401</v>
      </c>
      <c r="C2460" s="13" t="s">
        <v>5367</v>
      </c>
      <c r="D2460" s="5" t="s">
        <v>3574</v>
      </c>
      <c r="E2460" s="3">
        <v>222</v>
      </c>
      <c r="F2460" s="4">
        <f t="shared" si="78"/>
        <v>224.97480000000002</v>
      </c>
      <c r="G2460" s="14">
        <f t="shared" si="79"/>
        <v>225</v>
      </c>
    </row>
    <row r="2461" spans="1:7" ht="12.75">
      <c r="A2461" s="5">
        <v>2580</v>
      </c>
      <c r="B2461" s="16">
        <v>120402</v>
      </c>
      <c r="C2461" s="13" t="s">
        <v>5368</v>
      </c>
      <c r="D2461" s="5" t="s">
        <v>3575</v>
      </c>
      <c r="E2461" s="3">
        <v>389</v>
      </c>
      <c r="F2461" s="4">
        <f t="shared" si="78"/>
        <v>394.2126</v>
      </c>
      <c r="G2461" s="14">
        <f t="shared" si="79"/>
        <v>394</v>
      </c>
    </row>
    <row r="2462" spans="1:7" ht="12.75">
      <c r="A2462" s="5">
        <v>2581</v>
      </c>
      <c r="B2462" s="16">
        <v>120403</v>
      </c>
      <c r="C2462" s="13" t="s">
        <v>5369</v>
      </c>
      <c r="D2462" s="5" t="s">
        <v>3576</v>
      </c>
      <c r="E2462" s="3">
        <v>167</v>
      </c>
      <c r="F2462" s="4">
        <f t="shared" si="78"/>
        <v>169.23780000000002</v>
      </c>
      <c r="G2462" s="14">
        <f t="shared" si="79"/>
        <v>169</v>
      </c>
    </row>
    <row r="2463" spans="1:7" ht="12.75">
      <c r="A2463" s="5">
        <v>2582</v>
      </c>
      <c r="B2463" s="16">
        <v>120404</v>
      </c>
      <c r="C2463" s="13" t="s">
        <v>5370</v>
      </c>
      <c r="D2463" s="5" t="s">
        <v>3575</v>
      </c>
      <c r="E2463" s="3">
        <v>389</v>
      </c>
      <c r="F2463" s="4">
        <f t="shared" si="78"/>
        <v>394.2126</v>
      </c>
      <c r="G2463" s="14">
        <f t="shared" si="79"/>
        <v>394</v>
      </c>
    </row>
    <row r="2464" spans="1:7" ht="12.75">
      <c r="A2464" s="5">
        <v>2583</v>
      </c>
      <c r="B2464" s="16">
        <v>120405</v>
      </c>
      <c r="C2464" s="19" t="s">
        <v>5371</v>
      </c>
      <c r="D2464" s="5" t="s">
        <v>3577</v>
      </c>
      <c r="E2464" s="3">
        <v>333</v>
      </c>
      <c r="F2464" s="4">
        <f t="shared" si="78"/>
        <v>337.46220000000005</v>
      </c>
      <c r="G2464" s="14">
        <f t="shared" si="79"/>
        <v>337.5</v>
      </c>
    </row>
    <row r="2465" spans="1:7" ht="12.75">
      <c r="A2465" s="5">
        <v>2584</v>
      </c>
      <c r="B2465" s="16">
        <v>120406</v>
      </c>
      <c r="C2465" s="13" t="s">
        <v>5372</v>
      </c>
      <c r="D2465" s="5" t="s">
        <v>3578</v>
      </c>
      <c r="E2465" s="3">
        <v>2221</v>
      </c>
      <c r="F2465" s="4">
        <f t="shared" si="78"/>
        <v>2250.7614000000003</v>
      </c>
      <c r="G2465" s="14">
        <f t="shared" si="79"/>
        <v>2251</v>
      </c>
    </row>
    <row r="2466" spans="1:7" ht="12.75">
      <c r="A2466" s="5">
        <v>2585</v>
      </c>
      <c r="B2466" s="16">
        <v>120407</v>
      </c>
      <c r="C2466" s="13" t="s">
        <v>5373</v>
      </c>
      <c r="D2466" s="5" t="s">
        <v>3579</v>
      </c>
      <c r="E2466" s="3">
        <v>833</v>
      </c>
      <c r="F2466" s="4">
        <f t="shared" si="78"/>
        <v>844.1622000000001</v>
      </c>
      <c r="G2466" s="14">
        <f t="shared" si="79"/>
        <v>844</v>
      </c>
    </row>
    <row r="2467" spans="1:7" ht="12.75">
      <c r="A2467" s="5">
        <v>2586</v>
      </c>
      <c r="B2467" s="16">
        <v>120408</v>
      </c>
      <c r="C2467" s="13" t="s">
        <v>5374</v>
      </c>
      <c r="D2467" s="5" t="s">
        <v>3579</v>
      </c>
      <c r="E2467" s="3">
        <v>833</v>
      </c>
      <c r="F2467" s="4">
        <f t="shared" si="78"/>
        <v>844.1622000000001</v>
      </c>
      <c r="G2467" s="14">
        <f t="shared" si="79"/>
        <v>844</v>
      </c>
    </row>
    <row r="2468" spans="1:7" ht="12.75">
      <c r="A2468" s="5">
        <v>2587</v>
      </c>
      <c r="B2468" s="16">
        <v>120410</v>
      </c>
      <c r="C2468" s="13" t="s">
        <v>5375</v>
      </c>
      <c r="D2468" s="5" t="s">
        <v>3578</v>
      </c>
      <c r="E2468" s="3">
        <v>2221</v>
      </c>
      <c r="F2468" s="4">
        <f t="shared" si="78"/>
        <v>2250.7614000000003</v>
      </c>
      <c r="G2468" s="14">
        <f t="shared" si="79"/>
        <v>2251</v>
      </c>
    </row>
    <row r="2469" spans="1:7" ht="12.75">
      <c r="A2469" s="5">
        <v>2588</v>
      </c>
      <c r="B2469" s="16">
        <v>120412</v>
      </c>
      <c r="C2469" s="13" t="s">
        <v>5376</v>
      </c>
      <c r="D2469" s="5" t="s">
        <v>4376</v>
      </c>
      <c r="E2469" s="3">
        <v>0</v>
      </c>
      <c r="F2469" s="4">
        <f t="shared" si="78"/>
        <v>0</v>
      </c>
      <c r="G2469" s="14">
        <f t="shared" si="79"/>
        <v>0</v>
      </c>
    </row>
    <row r="2470" spans="1:7" ht="12.75">
      <c r="A2470" s="5">
        <v>2589</v>
      </c>
      <c r="B2470" s="16">
        <v>120413</v>
      </c>
      <c r="C2470" s="13" t="s">
        <v>5377</v>
      </c>
      <c r="D2470" s="5" t="s">
        <v>4376</v>
      </c>
      <c r="E2470" s="3">
        <v>0</v>
      </c>
      <c r="F2470" s="4">
        <f t="shared" si="78"/>
        <v>0</v>
      </c>
      <c r="G2470" s="14">
        <f t="shared" si="79"/>
        <v>0</v>
      </c>
    </row>
    <row r="2471" spans="1:7" ht="12.75">
      <c r="A2471" s="5">
        <v>2590</v>
      </c>
      <c r="B2471" s="16">
        <v>120500</v>
      </c>
      <c r="C2471" s="19" t="s">
        <v>5378</v>
      </c>
      <c r="D2471" s="5" t="s">
        <v>3573</v>
      </c>
      <c r="E2471" s="3">
        <v>833</v>
      </c>
      <c r="F2471" s="4">
        <f t="shared" si="78"/>
        <v>844.1622000000001</v>
      </c>
      <c r="G2471" s="14">
        <f t="shared" si="79"/>
        <v>844</v>
      </c>
    </row>
    <row r="2472" spans="1:7" ht="12.75">
      <c r="A2472" s="5">
        <v>2591</v>
      </c>
      <c r="B2472" s="16">
        <v>120501</v>
      </c>
      <c r="C2472" s="13" t="s">
        <v>5379</v>
      </c>
      <c r="D2472" s="5" t="s">
        <v>3580</v>
      </c>
      <c r="E2472" s="3">
        <v>1110</v>
      </c>
      <c r="F2472" s="4">
        <f t="shared" si="78"/>
        <v>1124.874</v>
      </c>
      <c r="G2472" s="14">
        <f t="shared" si="79"/>
        <v>1125</v>
      </c>
    </row>
    <row r="2473" spans="1:7" ht="12.75">
      <c r="A2473" s="5">
        <v>2592</v>
      </c>
      <c r="D2473" s="5" t="s">
        <v>4376</v>
      </c>
      <c r="E2473" s="3">
        <v>0</v>
      </c>
      <c r="F2473" s="4">
        <f t="shared" si="78"/>
        <v>0</v>
      </c>
      <c r="G2473" s="14">
        <f t="shared" si="79"/>
        <v>0</v>
      </c>
    </row>
    <row r="2474" spans="1:7" ht="12.75">
      <c r="A2474" s="5">
        <v>2593</v>
      </c>
      <c r="B2474" s="10" t="s">
        <v>5380</v>
      </c>
      <c r="D2474" s="5" t="s">
        <v>4376</v>
      </c>
      <c r="E2474" s="3">
        <v>0</v>
      </c>
      <c r="F2474" s="4">
        <f t="shared" si="78"/>
        <v>0</v>
      </c>
      <c r="G2474" s="14"/>
    </row>
    <row r="2475" spans="1:7" ht="12.75">
      <c r="A2475" s="5">
        <v>2594</v>
      </c>
      <c r="B2475" s="21"/>
      <c r="D2475" s="5" t="s">
        <v>4376</v>
      </c>
      <c r="E2475" s="3">
        <v>0</v>
      </c>
      <c r="F2475" s="4">
        <f t="shared" si="78"/>
        <v>0</v>
      </c>
      <c r="G2475" s="14"/>
    </row>
    <row r="2476" spans="1:7" ht="12.75">
      <c r="A2476" s="5">
        <v>2595</v>
      </c>
      <c r="B2476" s="16">
        <v>190011</v>
      </c>
      <c r="C2476" s="13" t="s">
        <v>5381</v>
      </c>
      <c r="D2476" s="5" t="s">
        <v>3581</v>
      </c>
      <c r="E2476" s="3">
        <v>21</v>
      </c>
      <c r="F2476" s="4">
        <f t="shared" si="78"/>
        <v>21.2814</v>
      </c>
      <c r="G2476" s="14">
        <f t="shared" si="79"/>
        <v>21.3</v>
      </c>
    </row>
    <row r="2477" spans="1:7" ht="25.5">
      <c r="A2477" s="5">
        <v>2596</v>
      </c>
      <c r="B2477" s="13">
        <v>190012</v>
      </c>
      <c r="C2477" s="13" t="s">
        <v>5382</v>
      </c>
      <c r="D2477" s="5" t="s">
        <v>4376</v>
      </c>
      <c r="E2477" s="3">
        <v>0</v>
      </c>
      <c r="F2477" s="4">
        <f t="shared" si="78"/>
        <v>0</v>
      </c>
      <c r="G2477" s="14">
        <f t="shared" si="79"/>
        <v>0</v>
      </c>
    </row>
    <row r="2478" spans="1:7" ht="12.75">
      <c r="A2478" s="5">
        <v>2597</v>
      </c>
      <c r="B2478" s="13">
        <v>190013</v>
      </c>
      <c r="C2478" s="13" t="s">
        <v>141</v>
      </c>
      <c r="E2478" s="3">
        <v>0</v>
      </c>
      <c r="F2478" s="4">
        <f t="shared" si="78"/>
        <v>0</v>
      </c>
      <c r="G2478" s="14">
        <f t="shared" si="79"/>
        <v>0</v>
      </c>
    </row>
    <row r="2479" spans="1:7" ht="12.75">
      <c r="A2479" s="5">
        <v>2598</v>
      </c>
      <c r="B2479" s="16">
        <v>190021</v>
      </c>
      <c r="C2479" s="13" t="s">
        <v>5383</v>
      </c>
      <c r="D2479" s="5" t="s">
        <v>3582</v>
      </c>
      <c r="E2479" s="3">
        <v>28</v>
      </c>
      <c r="F2479" s="4">
        <f t="shared" si="78"/>
        <v>28.375200000000003</v>
      </c>
      <c r="G2479" s="14">
        <f t="shared" si="79"/>
        <v>28.4</v>
      </c>
    </row>
    <row r="2480" spans="1:7" ht="12.75">
      <c r="A2480" s="5">
        <v>2599</v>
      </c>
      <c r="B2480" s="16">
        <v>190031</v>
      </c>
      <c r="C2480" s="13" t="s">
        <v>5384</v>
      </c>
      <c r="D2480" s="5" t="s">
        <v>3583</v>
      </c>
      <c r="E2480" s="3">
        <v>144</v>
      </c>
      <c r="F2480" s="4">
        <f t="shared" si="78"/>
        <v>145.92960000000002</v>
      </c>
      <c r="G2480" s="14">
        <f t="shared" si="79"/>
        <v>146</v>
      </c>
    </row>
    <row r="2481" spans="1:7" ht="12.75">
      <c r="A2481" s="5">
        <v>2600</v>
      </c>
      <c r="B2481" s="16">
        <v>190032</v>
      </c>
      <c r="C2481" s="13" t="s">
        <v>5385</v>
      </c>
      <c r="D2481" s="5" t="s">
        <v>3584</v>
      </c>
      <c r="E2481" s="3">
        <v>154</v>
      </c>
      <c r="F2481" s="4">
        <f t="shared" si="78"/>
        <v>156.0636</v>
      </c>
      <c r="G2481" s="14">
        <f t="shared" si="79"/>
        <v>156</v>
      </c>
    </row>
    <row r="2482" spans="1:7" ht="12.75">
      <c r="A2482" s="5">
        <v>2601</v>
      </c>
      <c r="B2482" s="16">
        <v>190033</v>
      </c>
      <c r="C2482" s="13" t="s">
        <v>2867</v>
      </c>
      <c r="D2482" s="5" t="s">
        <v>3585</v>
      </c>
      <c r="E2482" s="3">
        <v>154</v>
      </c>
      <c r="F2482" s="4">
        <f t="shared" si="78"/>
        <v>156.0636</v>
      </c>
      <c r="G2482" s="14">
        <f t="shared" si="79"/>
        <v>156</v>
      </c>
    </row>
    <row r="2483" spans="1:7" ht="12.75">
      <c r="A2483" s="5">
        <v>2602</v>
      </c>
      <c r="B2483" s="16">
        <v>190034</v>
      </c>
      <c r="C2483" s="13" t="s">
        <v>2868</v>
      </c>
      <c r="D2483" s="5" t="s">
        <v>3586</v>
      </c>
      <c r="E2483" s="3">
        <v>113</v>
      </c>
      <c r="F2483" s="4">
        <f t="shared" si="78"/>
        <v>114.5142</v>
      </c>
      <c r="G2483" s="14">
        <f t="shared" si="79"/>
        <v>114.5</v>
      </c>
    </row>
    <row r="2484" spans="1:7" ht="12.75">
      <c r="A2484" s="5">
        <v>2603</v>
      </c>
      <c r="B2484" s="16">
        <v>190035</v>
      </c>
      <c r="C2484" s="13" t="s">
        <v>2869</v>
      </c>
      <c r="D2484" s="5" t="s">
        <v>3587</v>
      </c>
      <c r="E2484" s="3">
        <v>219</v>
      </c>
      <c r="F2484" s="4">
        <f t="shared" si="78"/>
        <v>221.93460000000002</v>
      </c>
      <c r="G2484" s="14">
        <f t="shared" si="79"/>
        <v>222</v>
      </c>
    </row>
    <row r="2485" spans="1:7" ht="12.75">
      <c r="A2485" s="5">
        <v>2604</v>
      </c>
      <c r="B2485" s="16">
        <v>190036</v>
      </c>
      <c r="C2485" s="13" t="s">
        <v>4115</v>
      </c>
      <c r="D2485" s="5" t="s">
        <v>3588</v>
      </c>
      <c r="E2485" s="3">
        <v>427</v>
      </c>
      <c r="F2485" s="4">
        <f t="shared" si="78"/>
        <v>432.72180000000003</v>
      </c>
      <c r="G2485" s="14">
        <f t="shared" si="79"/>
        <v>432.5</v>
      </c>
    </row>
    <row r="2486" spans="1:7" ht="12.75">
      <c r="A2486" s="5">
        <v>2605</v>
      </c>
      <c r="B2486" s="16">
        <v>190037</v>
      </c>
      <c r="C2486" s="13" t="s">
        <v>4116</v>
      </c>
      <c r="D2486" s="5" t="s">
        <v>3589</v>
      </c>
      <c r="E2486" s="3">
        <v>427</v>
      </c>
      <c r="F2486" s="4">
        <f t="shared" si="78"/>
        <v>432.72180000000003</v>
      </c>
      <c r="G2486" s="14">
        <f t="shared" si="79"/>
        <v>432.5</v>
      </c>
    </row>
    <row r="2487" spans="1:7" ht="12.75">
      <c r="A2487" s="5">
        <v>2606</v>
      </c>
      <c r="B2487" s="16">
        <v>190038</v>
      </c>
      <c r="C2487" s="13" t="s">
        <v>4117</v>
      </c>
      <c r="D2487" s="5" t="s">
        <v>3590</v>
      </c>
      <c r="E2487" s="3">
        <v>144</v>
      </c>
      <c r="F2487" s="4">
        <f t="shared" si="78"/>
        <v>145.92960000000002</v>
      </c>
      <c r="G2487" s="14">
        <f t="shared" si="79"/>
        <v>146</v>
      </c>
    </row>
    <row r="2488" spans="1:7" ht="12.75">
      <c r="A2488" s="5">
        <v>2607</v>
      </c>
      <c r="B2488" s="16">
        <v>190039</v>
      </c>
      <c r="C2488" s="13" t="s">
        <v>4118</v>
      </c>
      <c r="D2488" s="5" t="s">
        <v>3591</v>
      </c>
      <c r="E2488" s="3">
        <v>427</v>
      </c>
      <c r="F2488" s="4">
        <f t="shared" si="78"/>
        <v>432.72180000000003</v>
      </c>
      <c r="G2488" s="14">
        <f t="shared" si="79"/>
        <v>432.5</v>
      </c>
    </row>
    <row r="2489" spans="1:7" ht="12.75">
      <c r="A2489" s="5">
        <v>2608</v>
      </c>
      <c r="B2489" s="16">
        <v>190041</v>
      </c>
      <c r="C2489" s="13" t="s">
        <v>4119</v>
      </c>
      <c r="D2489" s="5" t="s">
        <v>3592</v>
      </c>
      <c r="E2489" s="3">
        <v>26</v>
      </c>
      <c r="F2489" s="4">
        <f t="shared" si="78"/>
        <v>26.3484</v>
      </c>
      <c r="G2489" s="14">
        <f t="shared" si="79"/>
        <v>26.3</v>
      </c>
    </row>
    <row r="2490" spans="1:7" ht="12.75">
      <c r="A2490" s="5">
        <v>2609</v>
      </c>
      <c r="B2490" s="16">
        <v>190042</v>
      </c>
      <c r="C2490" s="13" t="s">
        <v>4120</v>
      </c>
      <c r="D2490" s="5" t="s">
        <v>3593</v>
      </c>
      <c r="E2490" s="3">
        <v>26</v>
      </c>
      <c r="F2490" s="4">
        <f t="shared" si="78"/>
        <v>26.3484</v>
      </c>
      <c r="G2490" s="14">
        <f t="shared" si="79"/>
        <v>26.3</v>
      </c>
    </row>
    <row r="2491" spans="1:7" ht="12.75">
      <c r="A2491" s="5">
        <v>2610</v>
      </c>
      <c r="B2491" s="16">
        <v>190051</v>
      </c>
      <c r="C2491" s="13" t="s">
        <v>4121</v>
      </c>
      <c r="D2491" s="5" t="s">
        <v>3594</v>
      </c>
      <c r="E2491" s="3">
        <v>206</v>
      </c>
      <c r="F2491" s="4">
        <f t="shared" si="78"/>
        <v>208.7604</v>
      </c>
      <c r="G2491" s="14">
        <f t="shared" si="79"/>
        <v>209</v>
      </c>
    </row>
    <row r="2492" spans="1:7" ht="12.75">
      <c r="A2492" s="5">
        <v>2611</v>
      </c>
      <c r="B2492" s="16">
        <v>190052</v>
      </c>
      <c r="C2492" s="13" t="s">
        <v>4122</v>
      </c>
      <c r="D2492" s="5" t="s">
        <v>3594</v>
      </c>
      <c r="E2492" s="3">
        <v>206</v>
      </c>
      <c r="F2492" s="4">
        <f t="shared" si="78"/>
        <v>208.7604</v>
      </c>
      <c r="G2492" s="14">
        <f t="shared" si="79"/>
        <v>209</v>
      </c>
    </row>
    <row r="2493" spans="1:7" ht="12.75">
      <c r="A2493" s="5">
        <v>2612</v>
      </c>
      <c r="B2493" s="16">
        <v>190053</v>
      </c>
      <c r="C2493" s="13" t="s">
        <v>4980</v>
      </c>
      <c r="D2493" s="5" t="s">
        <v>4376</v>
      </c>
      <c r="E2493" s="3">
        <v>0</v>
      </c>
      <c r="F2493" s="4">
        <f t="shared" si="78"/>
        <v>0</v>
      </c>
      <c r="G2493" s="14">
        <f t="shared" si="79"/>
        <v>0</v>
      </c>
    </row>
    <row r="2494" spans="1:7" ht="12.75">
      <c r="A2494" s="5">
        <v>2613</v>
      </c>
      <c r="B2494" s="16">
        <v>190054</v>
      </c>
      <c r="C2494" s="13" t="s">
        <v>4981</v>
      </c>
      <c r="D2494" s="5" t="s">
        <v>4376</v>
      </c>
      <c r="E2494" s="3">
        <v>0</v>
      </c>
      <c r="F2494" s="4">
        <f t="shared" si="78"/>
        <v>0</v>
      </c>
      <c r="G2494" s="14">
        <f t="shared" si="79"/>
        <v>0</v>
      </c>
    </row>
    <row r="2495" spans="1:7" ht="12.75">
      <c r="A2495" s="5">
        <v>2614</v>
      </c>
      <c r="B2495" s="16">
        <v>190055</v>
      </c>
      <c r="C2495" s="13" t="s">
        <v>4982</v>
      </c>
      <c r="D2495" s="5" t="s">
        <v>3595</v>
      </c>
      <c r="E2495" s="3">
        <v>219</v>
      </c>
      <c r="F2495" s="4">
        <f t="shared" si="78"/>
        <v>221.93460000000002</v>
      </c>
      <c r="G2495" s="14">
        <f t="shared" si="79"/>
        <v>222</v>
      </c>
    </row>
    <row r="2496" spans="1:7" ht="12.75">
      <c r="A2496" s="5">
        <v>2615</v>
      </c>
      <c r="B2496" s="16">
        <v>190057</v>
      </c>
      <c r="C2496" s="13" t="s">
        <v>4983</v>
      </c>
      <c r="D2496" s="5" t="s">
        <v>4376</v>
      </c>
      <c r="E2496" s="3">
        <v>0</v>
      </c>
      <c r="F2496" s="4">
        <f t="shared" si="78"/>
        <v>0</v>
      </c>
      <c r="G2496" s="14">
        <f t="shared" si="79"/>
        <v>0</v>
      </c>
    </row>
    <row r="2497" spans="1:7" ht="12.75">
      <c r="A2497" s="5">
        <v>2616</v>
      </c>
      <c r="B2497" s="16">
        <v>190058</v>
      </c>
      <c r="C2497" s="13" t="s">
        <v>4984</v>
      </c>
      <c r="D2497" s="5" t="s">
        <v>4376</v>
      </c>
      <c r="E2497" s="3">
        <v>0</v>
      </c>
      <c r="F2497" s="4">
        <f t="shared" si="78"/>
        <v>0</v>
      </c>
      <c r="G2497" s="14">
        <f t="shared" si="79"/>
        <v>0</v>
      </c>
    </row>
    <row r="2498" spans="1:7" ht="12.75">
      <c r="A2498" s="5">
        <v>2617</v>
      </c>
      <c r="B2498" s="16">
        <v>190059</v>
      </c>
      <c r="C2498" s="13" t="s">
        <v>4985</v>
      </c>
      <c r="D2498" s="5" t="s">
        <v>4376</v>
      </c>
      <c r="E2498" s="3">
        <v>0</v>
      </c>
      <c r="F2498" s="4">
        <f t="shared" si="78"/>
        <v>0</v>
      </c>
      <c r="G2498" s="14">
        <f t="shared" si="79"/>
        <v>0</v>
      </c>
    </row>
    <row r="2499" spans="1:7" ht="12.75">
      <c r="A2499" s="5">
        <v>2618</v>
      </c>
      <c r="B2499" s="16">
        <v>190061</v>
      </c>
      <c r="C2499" s="13" t="s">
        <v>4986</v>
      </c>
      <c r="D2499" s="5" t="s">
        <v>3596</v>
      </c>
      <c r="E2499" s="3">
        <v>104</v>
      </c>
      <c r="F2499" s="4">
        <f t="shared" si="78"/>
        <v>105.3936</v>
      </c>
      <c r="G2499" s="14">
        <v>105.2</v>
      </c>
    </row>
    <row r="2500" spans="1:7" ht="12.75">
      <c r="A2500" s="5">
        <v>2619</v>
      </c>
      <c r="B2500" s="16">
        <v>190062</v>
      </c>
      <c r="C2500" s="13" t="s">
        <v>4987</v>
      </c>
      <c r="D2500" s="5" t="s">
        <v>3597</v>
      </c>
      <c r="E2500" s="3">
        <v>104</v>
      </c>
      <c r="F2500" s="4">
        <f t="shared" si="78"/>
        <v>105.3936</v>
      </c>
      <c r="G2500" s="14">
        <v>105.2</v>
      </c>
    </row>
    <row r="2501" spans="1:7" ht="12.75">
      <c r="A2501" s="5">
        <v>2624</v>
      </c>
      <c r="B2501" s="16">
        <v>190115</v>
      </c>
      <c r="C2501" s="13" t="s">
        <v>4123</v>
      </c>
      <c r="D2501" s="5" t="s">
        <v>3598</v>
      </c>
      <c r="E2501" s="3">
        <v>372</v>
      </c>
      <c r="F2501" s="4">
        <f t="shared" si="78"/>
        <v>376.9848</v>
      </c>
      <c r="G2501" s="14">
        <f t="shared" si="79"/>
        <v>377</v>
      </c>
    </row>
    <row r="2502" spans="1:7" ht="12.75">
      <c r="A2502" s="5">
        <v>2627</v>
      </c>
      <c r="B2502" s="16">
        <v>190201</v>
      </c>
      <c r="C2502" s="13" t="s">
        <v>4124</v>
      </c>
      <c r="D2502" s="5" t="s">
        <v>3599</v>
      </c>
      <c r="E2502" s="3">
        <v>0</v>
      </c>
      <c r="F2502" s="4">
        <f t="shared" si="78"/>
        <v>0</v>
      </c>
      <c r="G2502" s="14">
        <f t="shared" si="79"/>
        <v>0</v>
      </c>
    </row>
    <row r="2503" spans="1:7" ht="12.75">
      <c r="A2503" s="5">
        <v>2628</v>
      </c>
      <c r="B2503" s="16">
        <v>190202</v>
      </c>
      <c r="C2503" s="13" t="s">
        <v>4125</v>
      </c>
      <c r="D2503" s="5" t="s">
        <v>3600</v>
      </c>
      <c r="E2503" s="3">
        <v>0</v>
      </c>
      <c r="F2503" s="4">
        <f t="shared" si="78"/>
        <v>0</v>
      </c>
      <c r="G2503" s="14">
        <f t="shared" si="79"/>
        <v>0</v>
      </c>
    </row>
    <row r="2504" spans="1:7" ht="12.75">
      <c r="A2504" s="5">
        <v>2629</v>
      </c>
      <c r="B2504" s="16">
        <v>190203</v>
      </c>
      <c r="C2504" s="13" t="s">
        <v>4126</v>
      </c>
      <c r="D2504" s="5" t="s">
        <v>3601</v>
      </c>
      <c r="E2504" s="3">
        <v>0</v>
      </c>
      <c r="F2504" s="4">
        <f t="shared" si="78"/>
        <v>0</v>
      </c>
      <c r="G2504" s="14">
        <f t="shared" si="79"/>
        <v>0</v>
      </c>
    </row>
    <row r="2505" spans="1:7" ht="12.75">
      <c r="A2505" s="5">
        <v>2630</v>
      </c>
      <c r="B2505" s="16">
        <v>190204</v>
      </c>
      <c r="C2505" s="13" t="s">
        <v>4127</v>
      </c>
      <c r="D2505" s="5" t="s">
        <v>3602</v>
      </c>
      <c r="E2505" s="3">
        <v>0</v>
      </c>
      <c r="F2505" s="4">
        <f t="shared" si="78"/>
        <v>0</v>
      </c>
      <c r="G2505" s="14">
        <f t="shared" si="79"/>
        <v>0</v>
      </c>
    </row>
    <row r="2506" spans="1:7" ht="12.75">
      <c r="A2506" s="5">
        <v>2631</v>
      </c>
      <c r="B2506" s="16">
        <v>190205</v>
      </c>
      <c r="C2506" s="13" t="s">
        <v>4128</v>
      </c>
      <c r="D2506" s="5" t="s">
        <v>3603</v>
      </c>
      <c r="E2506" s="3">
        <v>0</v>
      </c>
      <c r="F2506" s="4">
        <f t="shared" si="78"/>
        <v>0</v>
      </c>
      <c r="G2506" s="14">
        <f t="shared" si="79"/>
        <v>0</v>
      </c>
    </row>
    <row r="2507" spans="1:7" ht="12.75">
      <c r="A2507" s="5">
        <v>2632</v>
      </c>
      <c r="B2507" s="16">
        <v>190206</v>
      </c>
      <c r="C2507" s="13" t="s">
        <v>4129</v>
      </c>
      <c r="D2507" s="5" t="s">
        <v>3604</v>
      </c>
      <c r="E2507" s="3">
        <v>0</v>
      </c>
      <c r="F2507" s="4">
        <f t="shared" si="78"/>
        <v>0</v>
      </c>
      <c r="G2507" s="14">
        <f t="shared" si="79"/>
        <v>0</v>
      </c>
    </row>
    <row r="2508" spans="1:7" ht="12.75">
      <c r="A2508" s="5">
        <v>2638</v>
      </c>
      <c r="B2508" s="16">
        <v>190231</v>
      </c>
      <c r="C2508" s="13" t="s">
        <v>4130</v>
      </c>
      <c r="D2508" s="5" t="s">
        <v>3605</v>
      </c>
      <c r="E2508" s="3">
        <v>0</v>
      </c>
      <c r="F2508" s="4">
        <f aca="true" t="shared" si="80" ref="F2508:F2567">+E2508*$F$9</f>
        <v>0</v>
      </c>
      <c r="G2508" s="14">
        <f aca="true" t="shared" si="81" ref="G2508:G2567">IF(F2508&lt;2,ROUND(F2508*20,0)/20,IF(AND(F2508&gt;=2,F2508&lt;=50),ROUND(F2508*10,0)/10,IF(AND(F2508&gt;=50,F2508&lt;100),ROUND(F2508*5,0)/5,IF(AND(F2508&gt;=100,F2508&lt;500),ROUND(F2508*2,0)/2,IF(F2508&gt;=500,ROUND(F2508,0))))))</f>
        <v>0</v>
      </c>
    </row>
    <row r="2509" spans="1:7" ht="12.75">
      <c r="A2509" s="5">
        <v>2639</v>
      </c>
      <c r="B2509" s="16">
        <v>190232</v>
      </c>
      <c r="C2509" s="13" t="s">
        <v>4131</v>
      </c>
      <c r="D2509" s="5" t="s">
        <v>3606</v>
      </c>
      <c r="E2509" s="3">
        <v>0</v>
      </c>
      <c r="F2509" s="4">
        <f t="shared" si="80"/>
        <v>0</v>
      </c>
      <c r="G2509" s="14">
        <f t="shared" si="81"/>
        <v>0</v>
      </c>
    </row>
    <row r="2510" spans="1:7" ht="12.75">
      <c r="A2510" s="5">
        <v>2640</v>
      </c>
      <c r="B2510" s="16">
        <v>190233</v>
      </c>
      <c r="C2510" s="13" t="s">
        <v>87</v>
      </c>
      <c r="D2510" s="5" t="s">
        <v>3607</v>
      </c>
      <c r="E2510" s="3">
        <v>0</v>
      </c>
      <c r="F2510" s="4">
        <f t="shared" si="80"/>
        <v>0</v>
      </c>
      <c r="G2510" s="14">
        <f t="shared" si="81"/>
        <v>0</v>
      </c>
    </row>
    <row r="2511" spans="1:7" ht="12.75">
      <c r="A2511" s="5">
        <v>2641</v>
      </c>
      <c r="B2511" s="16">
        <v>190234</v>
      </c>
      <c r="C2511" s="13" t="s">
        <v>88</v>
      </c>
      <c r="D2511" s="5" t="s">
        <v>3608</v>
      </c>
      <c r="E2511" s="3">
        <v>0</v>
      </c>
      <c r="F2511" s="4">
        <f t="shared" si="80"/>
        <v>0</v>
      </c>
      <c r="G2511" s="14">
        <f t="shared" si="81"/>
        <v>0</v>
      </c>
    </row>
    <row r="2512" spans="1:7" ht="12.75">
      <c r="A2512" s="5">
        <v>2642</v>
      </c>
      <c r="B2512" s="16">
        <v>190235</v>
      </c>
      <c r="C2512" s="13" t="s">
        <v>89</v>
      </c>
      <c r="D2512" s="5" t="s">
        <v>3609</v>
      </c>
      <c r="E2512" s="3">
        <v>0</v>
      </c>
      <c r="F2512" s="4">
        <f t="shared" si="80"/>
        <v>0</v>
      </c>
      <c r="G2512" s="14">
        <f t="shared" si="81"/>
        <v>0</v>
      </c>
    </row>
    <row r="2513" spans="1:7" ht="12.75">
      <c r="A2513" s="5">
        <v>2643</v>
      </c>
      <c r="B2513" s="16">
        <v>190240</v>
      </c>
      <c r="C2513" s="13" t="s">
        <v>648</v>
      </c>
      <c r="D2513" s="5" t="s">
        <v>3610</v>
      </c>
      <c r="E2513" s="3">
        <v>0</v>
      </c>
      <c r="F2513" s="4">
        <f t="shared" si="80"/>
        <v>0</v>
      </c>
      <c r="G2513" s="14">
        <f t="shared" si="81"/>
        <v>0</v>
      </c>
    </row>
    <row r="2514" spans="1:7" ht="12.75">
      <c r="A2514" s="5">
        <v>2644</v>
      </c>
      <c r="B2514" s="16">
        <v>190250</v>
      </c>
      <c r="C2514" s="13" t="s">
        <v>649</v>
      </c>
      <c r="D2514" s="5" t="s">
        <v>3611</v>
      </c>
      <c r="E2514" s="3">
        <v>0</v>
      </c>
      <c r="F2514" s="4">
        <f t="shared" si="80"/>
        <v>0</v>
      </c>
      <c r="G2514" s="14">
        <f t="shared" si="81"/>
        <v>0</v>
      </c>
    </row>
    <row r="2515" spans="1:7" ht="12.75">
      <c r="A2515" s="5">
        <v>2645</v>
      </c>
      <c r="B2515" s="16">
        <v>190251</v>
      </c>
      <c r="C2515" s="13" t="s">
        <v>650</v>
      </c>
      <c r="D2515" s="5" t="s">
        <v>3612</v>
      </c>
      <c r="E2515" s="3">
        <v>0</v>
      </c>
      <c r="F2515" s="4">
        <f t="shared" si="80"/>
        <v>0</v>
      </c>
      <c r="G2515" s="14">
        <f t="shared" si="81"/>
        <v>0</v>
      </c>
    </row>
    <row r="2516" spans="1:7" ht="12.75">
      <c r="A2516" s="5">
        <v>2646</v>
      </c>
      <c r="B2516" s="16">
        <v>190252</v>
      </c>
      <c r="C2516" s="13" t="s">
        <v>651</v>
      </c>
      <c r="D2516" s="5" t="s">
        <v>3613</v>
      </c>
      <c r="E2516" s="3">
        <v>433</v>
      </c>
      <c r="F2516" s="4">
        <f t="shared" si="80"/>
        <v>438.8022</v>
      </c>
      <c r="G2516" s="14">
        <f t="shared" si="81"/>
        <v>439</v>
      </c>
    </row>
    <row r="2517" spans="1:7" ht="12.75">
      <c r="A2517" s="5">
        <v>2647</v>
      </c>
      <c r="B2517" s="16">
        <v>190253</v>
      </c>
      <c r="C2517" s="13" t="s">
        <v>652</v>
      </c>
      <c r="D2517" s="5" t="s">
        <v>3614</v>
      </c>
      <c r="E2517" s="3">
        <v>207</v>
      </c>
      <c r="F2517" s="4">
        <f t="shared" si="80"/>
        <v>209.77380000000002</v>
      </c>
      <c r="G2517" s="14">
        <f t="shared" si="81"/>
        <v>210</v>
      </c>
    </row>
    <row r="2518" spans="1:7" ht="12.75">
      <c r="A2518" s="5">
        <v>2648</v>
      </c>
      <c r="B2518" s="16">
        <v>190255</v>
      </c>
      <c r="C2518" s="13" t="s">
        <v>653</v>
      </c>
      <c r="D2518" s="5" t="s">
        <v>3615</v>
      </c>
      <c r="E2518" s="3">
        <v>0</v>
      </c>
      <c r="F2518" s="4">
        <f t="shared" si="80"/>
        <v>0</v>
      </c>
      <c r="G2518" s="14">
        <f t="shared" si="81"/>
        <v>0</v>
      </c>
    </row>
    <row r="2519" spans="1:7" ht="12.75">
      <c r="A2519" s="5">
        <v>2649</v>
      </c>
      <c r="B2519" s="16">
        <v>190260</v>
      </c>
      <c r="C2519" s="13" t="s">
        <v>654</v>
      </c>
      <c r="D2519" s="5" t="s">
        <v>3616</v>
      </c>
      <c r="E2519" s="3">
        <v>0</v>
      </c>
      <c r="F2519" s="4">
        <f t="shared" si="80"/>
        <v>0</v>
      </c>
      <c r="G2519" s="14">
        <f t="shared" si="81"/>
        <v>0</v>
      </c>
    </row>
    <row r="2520" spans="1:7" ht="12.75">
      <c r="A2520" s="5">
        <v>2650</v>
      </c>
      <c r="B2520" s="16">
        <v>190261</v>
      </c>
      <c r="C2520" s="13" t="s">
        <v>655</v>
      </c>
      <c r="D2520" s="5" t="s">
        <v>3617</v>
      </c>
      <c r="E2520" s="3">
        <v>0</v>
      </c>
      <c r="F2520" s="4">
        <f t="shared" si="80"/>
        <v>0</v>
      </c>
      <c r="G2520" s="14">
        <f t="shared" si="81"/>
        <v>0</v>
      </c>
    </row>
    <row r="2521" spans="1:7" ht="12.75">
      <c r="A2521" s="5">
        <v>2651</v>
      </c>
      <c r="B2521" s="16">
        <v>190262</v>
      </c>
      <c r="C2521" s="13" t="s">
        <v>656</v>
      </c>
      <c r="D2521" s="5" t="s">
        <v>3618</v>
      </c>
      <c r="E2521" s="3">
        <v>0</v>
      </c>
      <c r="F2521" s="4">
        <f t="shared" si="80"/>
        <v>0</v>
      </c>
      <c r="G2521" s="14">
        <f t="shared" si="81"/>
        <v>0</v>
      </c>
    </row>
    <row r="2522" spans="1:7" ht="12.75">
      <c r="A2522" s="5">
        <v>2652</v>
      </c>
      <c r="B2522" s="16">
        <v>190263</v>
      </c>
      <c r="C2522" s="13" t="s">
        <v>657</v>
      </c>
      <c r="D2522" s="5" t="s">
        <v>3619</v>
      </c>
      <c r="E2522" s="3">
        <v>0</v>
      </c>
      <c r="F2522" s="4">
        <f t="shared" si="80"/>
        <v>0</v>
      </c>
      <c r="G2522" s="14">
        <f t="shared" si="81"/>
        <v>0</v>
      </c>
    </row>
    <row r="2523" spans="1:7" ht="12.75">
      <c r="A2523" s="5">
        <v>2653</v>
      </c>
      <c r="B2523" s="16">
        <v>190264</v>
      </c>
      <c r="C2523" s="13" t="s">
        <v>658</v>
      </c>
      <c r="D2523" s="5" t="s">
        <v>3620</v>
      </c>
      <c r="E2523" s="3">
        <v>0</v>
      </c>
      <c r="F2523" s="4">
        <f t="shared" si="80"/>
        <v>0</v>
      </c>
      <c r="G2523" s="14">
        <f t="shared" si="81"/>
        <v>0</v>
      </c>
    </row>
    <row r="2524" spans="1:7" ht="12.75">
      <c r="A2524" s="5">
        <v>2654</v>
      </c>
      <c r="B2524" s="16">
        <v>190265</v>
      </c>
      <c r="C2524" s="13" t="s">
        <v>2870</v>
      </c>
      <c r="D2524" s="5" t="s">
        <v>3621</v>
      </c>
      <c r="E2524" s="3">
        <v>0</v>
      </c>
      <c r="F2524" s="4">
        <f t="shared" si="80"/>
        <v>0</v>
      </c>
      <c r="G2524" s="14">
        <f t="shared" si="81"/>
        <v>0</v>
      </c>
    </row>
    <row r="2525" spans="1:7" ht="12.75">
      <c r="A2525" s="5">
        <v>2655</v>
      </c>
      <c r="B2525" s="16">
        <v>190270</v>
      </c>
      <c r="C2525" s="13" t="s">
        <v>2871</v>
      </c>
      <c r="D2525" s="5" t="s">
        <v>3622</v>
      </c>
      <c r="E2525" s="3">
        <v>0</v>
      </c>
      <c r="F2525" s="4">
        <f t="shared" si="80"/>
        <v>0</v>
      </c>
      <c r="G2525" s="14">
        <f t="shared" si="81"/>
        <v>0</v>
      </c>
    </row>
    <row r="2526" spans="1:7" ht="12.75">
      <c r="A2526" s="5">
        <v>2656</v>
      </c>
      <c r="B2526" s="16">
        <v>190271</v>
      </c>
      <c r="C2526" s="13" t="s">
        <v>2872</v>
      </c>
      <c r="D2526" s="5" t="s">
        <v>3623</v>
      </c>
      <c r="E2526" s="3">
        <v>0</v>
      </c>
      <c r="F2526" s="4">
        <f t="shared" si="80"/>
        <v>0</v>
      </c>
      <c r="G2526" s="14">
        <f t="shared" si="81"/>
        <v>0</v>
      </c>
    </row>
    <row r="2527" spans="1:7" ht="12.75">
      <c r="A2527" s="5">
        <v>2657</v>
      </c>
      <c r="B2527" s="16">
        <v>190272</v>
      </c>
      <c r="C2527" s="13" t="s">
        <v>2873</v>
      </c>
      <c r="D2527" s="5" t="s">
        <v>3624</v>
      </c>
      <c r="E2527" s="3">
        <v>0</v>
      </c>
      <c r="F2527" s="4">
        <f t="shared" si="80"/>
        <v>0</v>
      </c>
      <c r="G2527" s="14">
        <f t="shared" si="81"/>
        <v>0</v>
      </c>
    </row>
    <row r="2528" spans="1:7" ht="12.75">
      <c r="A2528" s="5">
        <v>2658</v>
      </c>
      <c r="B2528" s="16">
        <v>190273</v>
      </c>
      <c r="C2528" s="13" t="s">
        <v>2874</v>
      </c>
      <c r="D2528" s="5" t="s">
        <v>3625</v>
      </c>
      <c r="E2528" s="3">
        <v>0</v>
      </c>
      <c r="F2528" s="4">
        <f t="shared" si="80"/>
        <v>0</v>
      </c>
      <c r="G2528" s="14">
        <f t="shared" si="81"/>
        <v>0</v>
      </c>
    </row>
    <row r="2529" spans="2:7" ht="12.75">
      <c r="B2529" s="16">
        <v>190300</v>
      </c>
      <c r="C2529" s="31" t="s">
        <v>2236</v>
      </c>
      <c r="D2529" s="32" t="s">
        <v>2235</v>
      </c>
      <c r="E2529" s="2"/>
      <c r="F2529" s="14"/>
      <c r="G2529" s="14">
        <v>71</v>
      </c>
    </row>
    <row r="2530" spans="1:7" ht="12.75">
      <c r="A2530" s="5">
        <v>2660</v>
      </c>
      <c r="B2530" s="16">
        <v>190302</v>
      </c>
      <c r="C2530" s="13" t="s">
        <v>2875</v>
      </c>
      <c r="D2530" s="5" t="s">
        <v>3627</v>
      </c>
      <c r="E2530" s="3">
        <v>1600</v>
      </c>
      <c r="F2530" s="4">
        <f t="shared" si="80"/>
        <v>1621.44</v>
      </c>
      <c r="G2530" s="14">
        <f t="shared" si="81"/>
        <v>1621</v>
      </c>
    </row>
    <row r="2531" spans="1:7" ht="12.75">
      <c r="A2531" s="5">
        <v>2661</v>
      </c>
      <c r="B2531" s="16">
        <v>190303</v>
      </c>
      <c r="C2531" s="13" t="s">
        <v>2876</v>
      </c>
      <c r="D2531" s="5" t="s">
        <v>3628</v>
      </c>
      <c r="E2531" s="3">
        <v>5000</v>
      </c>
      <c r="F2531" s="4">
        <f t="shared" si="80"/>
        <v>5067</v>
      </c>
      <c r="G2531" s="14">
        <f t="shared" si="81"/>
        <v>5067</v>
      </c>
    </row>
    <row r="2532" spans="1:7" ht="12.75">
      <c r="A2532" s="5">
        <v>2662</v>
      </c>
      <c r="B2532" s="16">
        <v>190304</v>
      </c>
      <c r="C2532" s="13" t="s">
        <v>2877</v>
      </c>
      <c r="D2532" s="5" t="s">
        <v>3629</v>
      </c>
      <c r="E2532" s="3">
        <v>5000</v>
      </c>
      <c r="F2532" s="4">
        <f t="shared" si="80"/>
        <v>5067</v>
      </c>
      <c r="G2532" s="14">
        <f t="shared" si="81"/>
        <v>5067</v>
      </c>
    </row>
    <row r="2533" spans="1:7" ht="12.75">
      <c r="A2533" s="5">
        <v>2663</v>
      </c>
      <c r="B2533" s="16">
        <v>190305</v>
      </c>
      <c r="C2533" s="13" t="s">
        <v>2878</v>
      </c>
      <c r="D2533" s="5" t="s">
        <v>3630</v>
      </c>
      <c r="E2533" s="3">
        <v>2000</v>
      </c>
      <c r="F2533" s="4">
        <f t="shared" si="80"/>
        <v>2026.8000000000002</v>
      </c>
      <c r="G2533" s="14">
        <f t="shared" si="81"/>
        <v>2027</v>
      </c>
    </row>
    <row r="2534" spans="1:7" ht="12.75">
      <c r="A2534" s="5">
        <v>2664</v>
      </c>
      <c r="B2534" s="16">
        <v>190306</v>
      </c>
      <c r="C2534" s="13" t="s">
        <v>2879</v>
      </c>
      <c r="D2534" s="5" t="s">
        <v>3631</v>
      </c>
      <c r="E2534" s="3">
        <v>3500</v>
      </c>
      <c r="F2534" s="4">
        <f t="shared" si="80"/>
        <v>3546.9</v>
      </c>
      <c r="G2534" s="14">
        <f t="shared" si="81"/>
        <v>3547</v>
      </c>
    </row>
    <row r="2535" spans="1:7" ht="12.75">
      <c r="A2535" s="5">
        <v>2665</v>
      </c>
      <c r="B2535" s="16">
        <v>190307</v>
      </c>
      <c r="C2535" s="13" t="s">
        <v>2880</v>
      </c>
      <c r="D2535" s="5" t="s">
        <v>3632</v>
      </c>
      <c r="E2535" s="3">
        <v>2600</v>
      </c>
      <c r="F2535" s="4">
        <f t="shared" si="80"/>
        <v>2634.84</v>
      </c>
      <c r="G2535" s="14">
        <f t="shared" si="81"/>
        <v>2635</v>
      </c>
    </row>
    <row r="2536" spans="1:7" ht="12.75">
      <c r="A2536" s="5">
        <v>2666</v>
      </c>
      <c r="B2536" s="16">
        <v>190308</v>
      </c>
      <c r="C2536" s="13" t="s">
        <v>2881</v>
      </c>
      <c r="D2536" s="5" t="s">
        <v>3633</v>
      </c>
      <c r="E2536" s="3">
        <v>3200</v>
      </c>
      <c r="F2536" s="4">
        <f t="shared" si="80"/>
        <v>3242.88</v>
      </c>
      <c r="G2536" s="14">
        <f t="shared" si="81"/>
        <v>3243</v>
      </c>
    </row>
    <row r="2537" spans="1:7" ht="12.75">
      <c r="A2537" s="5">
        <v>2667</v>
      </c>
      <c r="B2537" s="16">
        <v>190309</v>
      </c>
      <c r="C2537" s="13" t="s">
        <v>2882</v>
      </c>
      <c r="D2537" s="5" t="s">
        <v>3634</v>
      </c>
      <c r="E2537" s="3">
        <v>14000</v>
      </c>
      <c r="F2537" s="4">
        <f t="shared" si="80"/>
        <v>14187.6</v>
      </c>
      <c r="G2537" s="14">
        <f t="shared" si="81"/>
        <v>14188</v>
      </c>
    </row>
    <row r="2538" spans="1:7" ht="12.75">
      <c r="A2538" s="5">
        <v>2668</v>
      </c>
      <c r="B2538" s="16">
        <v>190310</v>
      </c>
      <c r="C2538" s="13" t="s">
        <v>2883</v>
      </c>
      <c r="D2538" s="5" t="s">
        <v>3635</v>
      </c>
      <c r="E2538" s="3">
        <v>11000</v>
      </c>
      <c r="F2538" s="4">
        <f t="shared" si="80"/>
        <v>11147.400000000001</v>
      </c>
      <c r="G2538" s="14">
        <f t="shared" si="81"/>
        <v>11147</v>
      </c>
    </row>
    <row r="2539" spans="1:7" ht="12.75">
      <c r="A2539" s="5">
        <v>2669</v>
      </c>
      <c r="B2539" s="16">
        <v>190311</v>
      </c>
      <c r="C2539" s="13" t="s">
        <v>2884</v>
      </c>
      <c r="D2539" s="5" t="s">
        <v>3636</v>
      </c>
      <c r="E2539" s="3">
        <v>11900</v>
      </c>
      <c r="F2539" s="4">
        <f t="shared" si="80"/>
        <v>12059.460000000001</v>
      </c>
      <c r="G2539" s="14">
        <f t="shared" si="81"/>
        <v>12059</v>
      </c>
    </row>
    <row r="2540" spans="1:7" ht="12.75">
      <c r="A2540" s="5">
        <v>2670</v>
      </c>
      <c r="B2540" s="16">
        <v>190312</v>
      </c>
      <c r="C2540" s="13" t="s">
        <v>4823</v>
      </c>
      <c r="D2540" s="5" t="s">
        <v>3637</v>
      </c>
      <c r="E2540" s="3">
        <v>8700</v>
      </c>
      <c r="F2540" s="4">
        <f t="shared" si="80"/>
        <v>8816.58</v>
      </c>
      <c r="G2540" s="14">
        <f t="shared" si="81"/>
        <v>8817</v>
      </c>
    </row>
    <row r="2541" spans="1:7" ht="12.75">
      <c r="A2541" s="5">
        <v>2672</v>
      </c>
      <c r="B2541" s="16">
        <v>190314</v>
      </c>
      <c r="C2541" s="13" t="s">
        <v>4824</v>
      </c>
      <c r="D2541" s="5" t="s">
        <v>4376</v>
      </c>
      <c r="E2541" s="3">
        <v>0</v>
      </c>
      <c r="F2541" s="4">
        <f t="shared" si="80"/>
        <v>0</v>
      </c>
      <c r="G2541" s="14">
        <f t="shared" si="81"/>
        <v>0</v>
      </c>
    </row>
    <row r="2542" spans="1:7" ht="12.75">
      <c r="A2542" s="5">
        <v>2673</v>
      </c>
      <c r="B2542" s="16">
        <v>190315</v>
      </c>
      <c r="C2542" s="13" t="s">
        <v>4825</v>
      </c>
      <c r="D2542" s="5" t="s">
        <v>4376</v>
      </c>
      <c r="E2542" s="3">
        <v>0</v>
      </c>
      <c r="F2542" s="4">
        <f t="shared" si="80"/>
        <v>0</v>
      </c>
      <c r="G2542" s="14">
        <f t="shared" si="81"/>
        <v>0</v>
      </c>
    </row>
    <row r="2543" spans="1:7" ht="12.75">
      <c r="A2543" s="5">
        <v>2674</v>
      </c>
      <c r="B2543" s="16">
        <v>190316</v>
      </c>
      <c r="C2543" s="13" t="s">
        <v>4826</v>
      </c>
      <c r="D2543" s="5" t="s">
        <v>4376</v>
      </c>
      <c r="E2543" s="3">
        <v>0</v>
      </c>
      <c r="F2543" s="4">
        <f t="shared" si="80"/>
        <v>0</v>
      </c>
      <c r="G2543" s="14">
        <f t="shared" si="81"/>
        <v>0</v>
      </c>
    </row>
    <row r="2544" spans="1:7" ht="12.75">
      <c r="A2544" s="5">
        <v>2675</v>
      </c>
      <c r="B2544" s="16">
        <v>190317</v>
      </c>
      <c r="C2544" s="13" t="s">
        <v>4827</v>
      </c>
      <c r="D2544" s="5" t="s">
        <v>4376</v>
      </c>
      <c r="E2544" s="3">
        <v>0</v>
      </c>
      <c r="F2544" s="4">
        <f t="shared" si="80"/>
        <v>0</v>
      </c>
      <c r="G2544" s="14">
        <f t="shared" si="81"/>
        <v>0</v>
      </c>
    </row>
    <row r="2545" spans="1:7" ht="12.75">
      <c r="A2545" s="5">
        <v>2676</v>
      </c>
      <c r="B2545" s="16">
        <v>190318</v>
      </c>
      <c r="C2545" s="13" t="s">
        <v>4828</v>
      </c>
      <c r="D2545" s="5" t="s">
        <v>4376</v>
      </c>
      <c r="E2545" s="3">
        <v>0</v>
      </c>
      <c r="F2545" s="4">
        <f t="shared" si="80"/>
        <v>0</v>
      </c>
      <c r="G2545" s="14">
        <f t="shared" si="81"/>
        <v>0</v>
      </c>
    </row>
    <row r="2546" spans="1:7" ht="12.75">
      <c r="A2546" s="5">
        <v>2677</v>
      </c>
      <c r="B2546" s="16">
        <v>190319</v>
      </c>
      <c r="C2546" s="13" t="s">
        <v>4829</v>
      </c>
      <c r="D2546" s="5" t="s">
        <v>4376</v>
      </c>
      <c r="E2546" s="3">
        <v>0</v>
      </c>
      <c r="F2546" s="4">
        <f t="shared" si="80"/>
        <v>0</v>
      </c>
      <c r="G2546" s="14">
        <f t="shared" si="81"/>
        <v>0</v>
      </c>
    </row>
    <row r="2547" spans="1:7" ht="12.75">
      <c r="A2547" s="5">
        <v>2678</v>
      </c>
      <c r="B2547" s="16">
        <v>190320</v>
      </c>
      <c r="C2547" s="13" t="s">
        <v>4830</v>
      </c>
      <c r="D2547" s="5" t="s">
        <v>4376</v>
      </c>
      <c r="E2547" s="3">
        <v>0</v>
      </c>
      <c r="F2547" s="4">
        <f t="shared" si="80"/>
        <v>0</v>
      </c>
      <c r="G2547" s="14">
        <f t="shared" si="81"/>
        <v>0</v>
      </c>
    </row>
    <row r="2548" spans="1:7" ht="12.75">
      <c r="A2548" s="5">
        <v>2679</v>
      </c>
      <c r="B2548" s="16">
        <v>190321</v>
      </c>
      <c r="C2548" s="13" t="s">
        <v>4831</v>
      </c>
      <c r="D2548" s="5" t="s">
        <v>4376</v>
      </c>
      <c r="E2548" s="3">
        <v>0</v>
      </c>
      <c r="F2548" s="4">
        <f t="shared" si="80"/>
        <v>0</v>
      </c>
      <c r="G2548" s="14">
        <f t="shared" si="81"/>
        <v>0</v>
      </c>
    </row>
    <row r="2549" spans="1:7" ht="12.75">
      <c r="A2549" s="5">
        <v>2680</v>
      </c>
      <c r="B2549" s="16">
        <v>190322</v>
      </c>
      <c r="C2549" s="13" t="s">
        <v>4832</v>
      </c>
      <c r="D2549" s="5" t="s">
        <v>4376</v>
      </c>
      <c r="E2549" s="3">
        <v>0</v>
      </c>
      <c r="F2549" s="4">
        <f t="shared" si="80"/>
        <v>0</v>
      </c>
      <c r="G2549" s="14">
        <f t="shared" si="81"/>
        <v>0</v>
      </c>
    </row>
    <row r="2550" spans="1:7" ht="12.75">
      <c r="A2550" s="5">
        <v>2681</v>
      </c>
      <c r="B2550" s="16">
        <v>190323</v>
      </c>
      <c r="C2550" s="13" t="s">
        <v>4833</v>
      </c>
      <c r="D2550" s="5" t="s">
        <v>4376</v>
      </c>
      <c r="E2550" s="3">
        <v>0</v>
      </c>
      <c r="F2550" s="4">
        <f t="shared" si="80"/>
        <v>0</v>
      </c>
      <c r="G2550" s="14">
        <f t="shared" si="81"/>
        <v>0</v>
      </c>
    </row>
    <row r="2551" spans="1:7" ht="12.75">
      <c r="A2551" s="5">
        <v>2682</v>
      </c>
      <c r="B2551" s="16">
        <v>190324</v>
      </c>
      <c r="C2551" s="13" t="s">
        <v>4834</v>
      </c>
      <c r="D2551" s="5" t="s">
        <v>4376</v>
      </c>
      <c r="E2551" s="3">
        <v>0</v>
      </c>
      <c r="F2551" s="4">
        <f t="shared" si="80"/>
        <v>0</v>
      </c>
      <c r="G2551" s="14">
        <f t="shared" si="81"/>
        <v>0</v>
      </c>
    </row>
    <row r="2552" spans="1:7" ht="12.75">
      <c r="A2552" s="5">
        <v>2683</v>
      </c>
      <c r="B2552" s="16">
        <v>190325</v>
      </c>
      <c r="C2552" s="13" t="s">
        <v>4835</v>
      </c>
      <c r="D2552" s="5" t="s">
        <v>4376</v>
      </c>
      <c r="E2552" s="3">
        <v>0</v>
      </c>
      <c r="F2552" s="4">
        <f t="shared" si="80"/>
        <v>0</v>
      </c>
      <c r="G2552" s="14">
        <f t="shared" si="81"/>
        <v>0</v>
      </c>
    </row>
    <row r="2553" spans="1:7" ht="12.75">
      <c r="A2553" s="5">
        <v>2684</v>
      </c>
      <c r="B2553" s="16">
        <v>190331</v>
      </c>
      <c r="C2553" s="13" t="s">
        <v>4836</v>
      </c>
      <c r="D2553" s="5" t="s">
        <v>3626</v>
      </c>
      <c r="E2553" s="3">
        <v>5000</v>
      </c>
      <c r="F2553" s="4">
        <f t="shared" si="80"/>
        <v>5067</v>
      </c>
      <c r="G2553" s="14">
        <f t="shared" si="81"/>
        <v>5067</v>
      </c>
    </row>
    <row r="2554" spans="1:7" ht="12.75">
      <c r="A2554" s="5">
        <v>2685</v>
      </c>
      <c r="B2554" s="16">
        <v>190332</v>
      </c>
      <c r="C2554" s="13" t="s">
        <v>4837</v>
      </c>
      <c r="D2554" s="5" t="s">
        <v>3626</v>
      </c>
      <c r="E2554" s="3">
        <v>5000</v>
      </c>
      <c r="F2554" s="4">
        <f t="shared" si="80"/>
        <v>5067</v>
      </c>
      <c r="G2554" s="14">
        <f t="shared" si="81"/>
        <v>5067</v>
      </c>
    </row>
    <row r="2555" spans="1:7" ht="12.75">
      <c r="A2555" s="5">
        <v>2686</v>
      </c>
      <c r="B2555" s="16">
        <v>190333</v>
      </c>
      <c r="C2555" s="13" t="s">
        <v>4838</v>
      </c>
      <c r="D2555" s="5" t="s">
        <v>3626</v>
      </c>
      <c r="E2555" s="3">
        <v>5000</v>
      </c>
      <c r="F2555" s="4">
        <f t="shared" si="80"/>
        <v>5067</v>
      </c>
      <c r="G2555" s="14">
        <f t="shared" si="81"/>
        <v>5067</v>
      </c>
    </row>
    <row r="2556" spans="1:7" ht="12.75">
      <c r="A2556" s="5">
        <v>2687</v>
      </c>
      <c r="B2556" s="16">
        <v>190340</v>
      </c>
      <c r="C2556" s="13" t="s">
        <v>4839</v>
      </c>
      <c r="D2556" s="5" t="s">
        <v>4376</v>
      </c>
      <c r="E2556" s="3">
        <v>0</v>
      </c>
      <c r="F2556" s="4">
        <f t="shared" si="80"/>
        <v>0</v>
      </c>
      <c r="G2556" s="14">
        <f t="shared" si="81"/>
        <v>0</v>
      </c>
    </row>
    <row r="2557" spans="1:7" ht="12.75">
      <c r="A2557" s="5">
        <v>2688</v>
      </c>
      <c r="B2557" s="16">
        <v>190350</v>
      </c>
      <c r="C2557" s="13" t="s">
        <v>4840</v>
      </c>
      <c r="D2557" s="5" t="s">
        <v>4376</v>
      </c>
      <c r="E2557" s="3">
        <v>0</v>
      </c>
      <c r="F2557" s="4">
        <f t="shared" si="80"/>
        <v>0</v>
      </c>
      <c r="G2557" s="14">
        <f t="shared" si="81"/>
        <v>0</v>
      </c>
    </row>
    <row r="2558" spans="1:7" ht="12.75">
      <c r="A2558" s="5">
        <v>2689</v>
      </c>
      <c r="B2558" s="16">
        <v>190501</v>
      </c>
      <c r="C2558" s="13" t="s">
        <v>4841</v>
      </c>
      <c r="D2558" s="5" t="s">
        <v>3639</v>
      </c>
      <c r="E2558" s="3">
        <v>0</v>
      </c>
      <c r="F2558" s="4">
        <f t="shared" si="80"/>
        <v>0</v>
      </c>
      <c r="G2558" s="14">
        <f t="shared" si="81"/>
        <v>0</v>
      </c>
    </row>
    <row r="2559" spans="1:7" ht="12.75">
      <c r="A2559" s="5">
        <v>2690</v>
      </c>
      <c r="B2559" s="16">
        <v>190502</v>
      </c>
      <c r="C2559" s="13" t="s">
        <v>4842</v>
      </c>
      <c r="D2559" s="5" t="s">
        <v>3640</v>
      </c>
      <c r="E2559" s="3">
        <v>0</v>
      </c>
      <c r="F2559" s="4">
        <f t="shared" si="80"/>
        <v>0</v>
      </c>
      <c r="G2559" s="14">
        <f t="shared" si="81"/>
        <v>0</v>
      </c>
    </row>
    <row r="2560" spans="1:7" ht="12.75">
      <c r="A2560" s="5">
        <v>2691</v>
      </c>
      <c r="B2560" s="16">
        <v>190503</v>
      </c>
      <c r="C2560" s="13" t="s">
        <v>4843</v>
      </c>
      <c r="D2560" s="5" t="s">
        <v>3641</v>
      </c>
      <c r="E2560" s="3">
        <v>0</v>
      </c>
      <c r="F2560" s="4">
        <f t="shared" si="80"/>
        <v>0</v>
      </c>
      <c r="G2560" s="14">
        <f t="shared" si="81"/>
        <v>0</v>
      </c>
    </row>
    <row r="2561" spans="1:7" ht="12.75">
      <c r="A2561" s="5">
        <v>2692</v>
      </c>
      <c r="B2561" s="16">
        <v>190504</v>
      </c>
      <c r="C2561" s="13" t="s">
        <v>4844</v>
      </c>
      <c r="D2561" s="5" t="s">
        <v>3642</v>
      </c>
      <c r="E2561" s="3">
        <v>0</v>
      </c>
      <c r="F2561" s="4">
        <f t="shared" si="80"/>
        <v>0</v>
      </c>
      <c r="G2561" s="14">
        <f t="shared" si="81"/>
        <v>0</v>
      </c>
    </row>
    <row r="2562" spans="1:7" ht="12.75">
      <c r="A2562" s="5">
        <v>2693</v>
      </c>
      <c r="B2562" s="16">
        <v>190505</v>
      </c>
      <c r="C2562" s="13" t="s">
        <v>4845</v>
      </c>
      <c r="D2562" s="5" t="s">
        <v>3643</v>
      </c>
      <c r="E2562" s="3">
        <v>0</v>
      </c>
      <c r="F2562" s="4">
        <f t="shared" si="80"/>
        <v>0</v>
      </c>
      <c r="G2562" s="14">
        <f t="shared" si="81"/>
        <v>0</v>
      </c>
    </row>
    <row r="2563" spans="1:7" ht="12.75">
      <c r="A2563" s="5">
        <v>2694</v>
      </c>
      <c r="B2563" s="16">
        <v>190506</v>
      </c>
      <c r="C2563" s="13" t="s">
        <v>4846</v>
      </c>
      <c r="D2563" s="5" t="s">
        <v>3644</v>
      </c>
      <c r="E2563" s="3">
        <v>0</v>
      </c>
      <c r="F2563" s="4">
        <f t="shared" si="80"/>
        <v>0</v>
      </c>
      <c r="G2563" s="14">
        <f t="shared" si="81"/>
        <v>0</v>
      </c>
    </row>
    <row r="2564" spans="1:7" ht="12.75">
      <c r="A2564" s="5">
        <v>2695</v>
      </c>
      <c r="B2564" s="16">
        <v>190507</v>
      </c>
      <c r="C2564" s="40" t="s">
        <v>2285</v>
      </c>
      <c r="D2564" s="5" t="s">
        <v>3645</v>
      </c>
      <c r="E2564" s="3">
        <v>0</v>
      </c>
      <c r="F2564" s="4">
        <f t="shared" si="80"/>
        <v>0</v>
      </c>
      <c r="G2564" s="14">
        <f t="shared" si="81"/>
        <v>0</v>
      </c>
    </row>
    <row r="2565" spans="1:7" ht="12.75">
      <c r="A2565" s="5">
        <v>2696</v>
      </c>
      <c r="B2565" s="16">
        <v>190508</v>
      </c>
      <c r="C2565" s="13" t="s">
        <v>4847</v>
      </c>
      <c r="D2565" s="5" t="s">
        <v>3646</v>
      </c>
      <c r="E2565" s="3">
        <v>0</v>
      </c>
      <c r="F2565" s="4">
        <f t="shared" si="80"/>
        <v>0</v>
      </c>
      <c r="G2565" s="14">
        <f t="shared" si="81"/>
        <v>0</v>
      </c>
    </row>
    <row r="2566" spans="1:7" ht="12.75">
      <c r="A2566" s="5">
        <v>2697</v>
      </c>
      <c r="B2566" s="16">
        <v>190509</v>
      </c>
      <c r="C2566" s="13" t="s">
        <v>4848</v>
      </c>
      <c r="D2566" s="5" t="s">
        <v>3647</v>
      </c>
      <c r="E2566" s="3">
        <v>0</v>
      </c>
      <c r="F2566" s="4">
        <f t="shared" si="80"/>
        <v>0</v>
      </c>
      <c r="G2566" s="14">
        <f t="shared" si="81"/>
        <v>0</v>
      </c>
    </row>
    <row r="2567" spans="1:7" ht="12.75">
      <c r="A2567" s="5">
        <v>2698</v>
      </c>
      <c r="B2567" s="16">
        <v>190510</v>
      </c>
      <c r="C2567" s="13" t="s">
        <v>4849</v>
      </c>
      <c r="D2567" s="5" t="s">
        <v>3648</v>
      </c>
      <c r="E2567" s="3">
        <v>0</v>
      </c>
      <c r="F2567" s="4">
        <f t="shared" si="80"/>
        <v>0</v>
      </c>
      <c r="G2567" s="14">
        <f t="shared" si="81"/>
        <v>0</v>
      </c>
    </row>
    <row r="2568" spans="1:7" ht="12.75">
      <c r="A2568" s="5">
        <v>2699</v>
      </c>
      <c r="B2568" s="16">
        <v>190511</v>
      </c>
      <c r="C2568" s="13" t="s">
        <v>4850</v>
      </c>
      <c r="D2568" s="5" t="s">
        <v>3649</v>
      </c>
      <c r="E2568" s="3">
        <v>0</v>
      </c>
      <c r="F2568" s="4">
        <f aca="true" t="shared" si="82" ref="F2568:F2600">+E2568*$F$9</f>
        <v>0</v>
      </c>
      <c r="G2568" s="14">
        <f aca="true" t="shared" si="83" ref="G2568:G2600">IF(F2568&lt;2,ROUND(F2568*20,0)/20,IF(AND(F2568&gt;=2,F2568&lt;=50),ROUND(F2568*10,0)/10,IF(AND(F2568&gt;=50,F2568&lt;100),ROUND(F2568*5,0)/5,IF(AND(F2568&gt;=100,F2568&lt;500),ROUND(F2568*2,0)/2,IF(F2568&gt;=500,ROUND(F2568,0))))))</f>
        <v>0</v>
      </c>
    </row>
    <row r="2569" spans="1:7" ht="12.75">
      <c r="A2569" s="5">
        <v>2700</v>
      </c>
      <c r="B2569" s="16">
        <v>190512</v>
      </c>
      <c r="C2569" s="15" t="s">
        <v>4851</v>
      </c>
      <c r="D2569" s="5" t="s">
        <v>3650</v>
      </c>
      <c r="E2569" s="3">
        <v>0</v>
      </c>
      <c r="F2569" s="4">
        <f t="shared" si="82"/>
        <v>0</v>
      </c>
      <c r="G2569" s="14">
        <f t="shared" si="83"/>
        <v>0</v>
      </c>
    </row>
    <row r="2570" spans="1:7" ht="12.75">
      <c r="A2570" s="5">
        <v>2701</v>
      </c>
      <c r="B2570" s="16">
        <v>190513</v>
      </c>
      <c r="C2570" s="13" t="s">
        <v>4852</v>
      </c>
      <c r="D2570" s="5" t="s">
        <v>3638</v>
      </c>
      <c r="E2570" s="3">
        <v>0</v>
      </c>
      <c r="F2570" s="4">
        <f t="shared" si="82"/>
        <v>0</v>
      </c>
      <c r="G2570" s="14">
        <f t="shared" si="83"/>
        <v>0</v>
      </c>
    </row>
    <row r="2571" spans="1:7" ht="12.75">
      <c r="A2571" s="5">
        <v>2702</v>
      </c>
      <c r="B2571" s="16">
        <v>190514</v>
      </c>
      <c r="C2571" s="13" t="s">
        <v>4853</v>
      </c>
      <c r="D2571" s="5" t="s">
        <v>3638</v>
      </c>
      <c r="E2571" s="3">
        <v>0</v>
      </c>
      <c r="F2571" s="4">
        <f t="shared" si="82"/>
        <v>0</v>
      </c>
      <c r="G2571" s="14">
        <f t="shared" si="83"/>
        <v>0</v>
      </c>
    </row>
    <row r="2572" spans="1:7" ht="12.75">
      <c r="A2572" s="5">
        <v>2703</v>
      </c>
      <c r="B2572" s="16">
        <v>190700</v>
      </c>
      <c r="C2572" s="13" t="s">
        <v>4854</v>
      </c>
      <c r="D2572" s="5" t="s">
        <v>3651</v>
      </c>
      <c r="E2572" s="3">
        <v>20</v>
      </c>
      <c r="F2572" s="4">
        <f t="shared" si="82"/>
        <v>20.268</v>
      </c>
      <c r="G2572" s="14">
        <f t="shared" si="83"/>
        <v>20.3</v>
      </c>
    </row>
    <row r="2573" spans="2:7" ht="12.75">
      <c r="B2573" s="16">
        <v>192031</v>
      </c>
      <c r="C2573" s="13" t="s">
        <v>3874</v>
      </c>
      <c r="D2573" s="5" t="s">
        <v>3883</v>
      </c>
      <c r="F2573" s="4"/>
      <c r="G2573" s="14">
        <v>333.5</v>
      </c>
    </row>
    <row r="2574" spans="2:7" ht="12.75">
      <c r="B2574" s="16">
        <v>192032</v>
      </c>
      <c r="C2574" s="13" t="s">
        <v>3877</v>
      </c>
      <c r="D2574" s="5" t="s">
        <v>3884</v>
      </c>
      <c r="F2574" s="4"/>
      <c r="G2574" s="14">
        <v>333.5</v>
      </c>
    </row>
    <row r="2575" spans="2:7" ht="12.75">
      <c r="B2575" s="16">
        <v>192033</v>
      </c>
      <c r="C2575" s="13" t="s">
        <v>3878</v>
      </c>
      <c r="D2575" s="5" t="s">
        <v>3885</v>
      </c>
      <c r="F2575" s="4"/>
      <c r="G2575" s="14">
        <v>333.5</v>
      </c>
    </row>
    <row r="2576" spans="2:7" ht="12.75">
      <c r="B2576" s="16">
        <v>192034</v>
      </c>
      <c r="C2576" s="13" t="s">
        <v>3875</v>
      </c>
      <c r="D2576" s="5" t="s">
        <v>3886</v>
      </c>
      <c r="F2576" s="4"/>
      <c r="G2576" s="14">
        <v>828</v>
      </c>
    </row>
    <row r="2577" spans="2:7" ht="12.75">
      <c r="B2577" s="16">
        <v>192035</v>
      </c>
      <c r="C2577" s="13" t="s">
        <v>3879</v>
      </c>
      <c r="D2577" s="5" t="s">
        <v>3887</v>
      </c>
      <c r="F2577" s="4"/>
      <c r="G2577" s="14">
        <v>828</v>
      </c>
    </row>
    <row r="2578" spans="2:7" ht="12.75">
      <c r="B2578" s="16">
        <v>192036</v>
      </c>
      <c r="C2578" s="13" t="s">
        <v>3880</v>
      </c>
      <c r="D2578" s="5" t="s">
        <v>3888</v>
      </c>
      <c r="F2578" s="4"/>
      <c r="G2578" s="14">
        <v>828</v>
      </c>
    </row>
    <row r="2579" spans="2:7" ht="12.75">
      <c r="B2579" s="16">
        <v>192037</v>
      </c>
      <c r="C2579" s="13" t="s">
        <v>3876</v>
      </c>
      <c r="D2579" s="5" t="s">
        <v>3889</v>
      </c>
      <c r="F2579" s="4"/>
      <c r="G2579" s="14">
        <v>1274</v>
      </c>
    </row>
    <row r="2580" spans="2:7" ht="12.75">
      <c r="B2580" s="16">
        <v>192038</v>
      </c>
      <c r="C2580" s="13" t="s">
        <v>3881</v>
      </c>
      <c r="D2580" s="5" t="s">
        <v>3890</v>
      </c>
      <c r="F2580" s="4"/>
      <c r="G2580" s="14">
        <v>1274</v>
      </c>
    </row>
    <row r="2581" spans="2:7" ht="12.75">
      <c r="B2581" s="16">
        <v>192039</v>
      </c>
      <c r="C2581" s="13" t="s">
        <v>3882</v>
      </c>
      <c r="D2581" s="5" t="s">
        <v>3891</v>
      </c>
      <c r="F2581" s="4"/>
      <c r="G2581" s="14">
        <v>1274</v>
      </c>
    </row>
    <row r="2582" spans="1:7" ht="12.75">
      <c r="A2582" s="5">
        <v>2739</v>
      </c>
      <c r="B2582" s="16">
        <v>192043</v>
      </c>
      <c r="C2582" s="13" t="s">
        <v>4855</v>
      </c>
      <c r="D2582" s="5" t="s">
        <v>4376</v>
      </c>
      <c r="E2582" s="3">
        <v>0</v>
      </c>
      <c r="F2582" s="4">
        <f t="shared" si="82"/>
        <v>0</v>
      </c>
      <c r="G2582" s="14">
        <f t="shared" si="83"/>
        <v>0</v>
      </c>
    </row>
    <row r="2583" spans="1:7" ht="12.75">
      <c r="A2583" s="5">
        <v>2740</v>
      </c>
      <c r="B2583" s="16">
        <v>192044</v>
      </c>
      <c r="C2583" s="13" t="s">
        <v>4856</v>
      </c>
      <c r="D2583" s="5" t="s">
        <v>4376</v>
      </c>
      <c r="E2583" s="3">
        <v>0</v>
      </c>
      <c r="F2583" s="4">
        <f t="shared" si="82"/>
        <v>0</v>
      </c>
      <c r="G2583" s="14">
        <f t="shared" si="83"/>
        <v>0</v>
      </c>
    </row>
    <row r="2584" spans="1:7" ht="12.75">
      <c r="A2584" s="5">
        <v>2744</v>
      </c>
      <c r="B2584" s="16">
        <v>192051</v>
      </c>
      <c r="C2584" s="13" t="s">
        <v>4857</v>
      </c>
      <c r="D2584" s="5" t="s">
        <v>3652</v>
      </c>
      <c r="E2584" s="3">
        <v>344</v>
      </c>
      <c r="F2584" s="4">
        <f t="shared" si="82"/>
        <v>348.6096</v>
      </c>
      <c r="G2584" s="14">
        <f t="shared" si="83"/>
        <v>348.5</v>
      </c>
    </row>
    <row r="2585" spans="1:7" ht="12.75">
      <c r="A2585" s="5">
        <v>2745</v>
      </c>
      <c r="B2585" s="16">
        <v>192052</v>
      </c>
      <c r="C2585" s="13" t="s">
        <v>4858</v>
      </c>
      <c r="D2585" s="5" t="s">
        <v>3653</v>
      </c>
      <c r="E2585" s="3">
        <v>395</v>
      </c>
      <c r="F2585" s="4">
        <f t="shared" si="82"/>
        <v>400.293</v>
      </c>
      <c r="G2585" s="14">
        <f t="shared" si="83"/>
        <v>400.5</v>
      </c>
    </row>
    <row r="2586" spans="1:7" ht="12.75">
      <c r="A2586" s="5">
        <v>2746</v>
      </c>
      <c r="B2586" s="16">
        <v>192053</v>
      </c>
      <c r="C2586" s="13" t="s">
        <v>4859</v>
      </c>
      <c r="D2586" s="5" t="s">
        <v>3654</v>
      </c>
      <c r="E2586" s="3">
        <v>230</v>
      </c>
      <c r="F2586" s="4">
        <f t="shared" si="82"/>
        <v>233.08200000000002</v>
      </c>
      <c r="G2586" s="14">
        <f t="shared" si="83"/>
        <v>233</v>
      </c>
    </row>
    <row r="2587" spans="1:7" ht="12.75">
      <c r="A2587" s="5">
        <v>2747</v>
      </c>
      <c r="B2587" s="16">
        <v>192054</v>
      </c>
      <c r="C2587" s="13" t="s">
        <v>4860</v>
      </c>
      <c r="D2587" s="5" t="s">
        <v>3655</v>
      </c>
      <c r="E2587" s="3">
        <v>281</v>
      </c>
      <c r="F2587" s="4">
        <f t="shared" si="82"/>
        <v>284.7654</v>
      </c>
      <c r="G2587" s="14">
        <f t="shared" si="83"/>
        <v>285</v>
      </c>
    </row>
    <row r="2588" spans="1:7" ht="12.75">
      <c r="A2588" s="5">
        <v>2748</v>
      </c>
      <c r="B2588" s="16">
        <v>192055</v>
      </c>
      <c r="C2588" s="13" t="s">
        <v>4861</v>
      </c>
      <c r="D2588" s="5" t="s">
        <v>3656</v>
      </c>
      <c r="E2588" s="3">
        <v>338</v>
      </c>
      <c r="F2588" s="4">
        <f t="shared" si="82"/>
        <v>342.5292</v>
      </c>
      <c r="G2588" s="14">
        <f t="shared" si="83"/>
        <v>342.5</v>
      </c>
    </row>
    <row r="2589" spans="1:7" ht="12.75">
      <c r="A2589" s="5">
        <v>2749</v>
      </c>
      <c r="B2589" s="16">
        <v>192056</v>
      </c>
      <c r="C2589" s="13" t="s">
        <v>4862</v>
      </c>
      <c r="D2589" s="5" t="s">
        <v>3657</v>
      </c>
      <c r="E2589" s="3">
        <v>389</v>
      </c>
      <c r="F2589" s="4">
        <f t="shared" si="82"/>
        <v>394.2126</v>
      </c>
      <c r="G2589" s="14">
        <f t="shared" si="83"/>
        <v>394</v>
      </c>
    </row>
    <row r="2590" spans="1:7" ht="12.75">
      <c r="A2590" s="5">
        <v>2750</v>
      </c>
      <c r="B2590" s="16">
        <v>192057</v>
      </c>
      <c r="C2590" s="13" t="s">
        <v>4863</v>
      </c>
      <c r="D2590" s="5" t="s">
        <v>3658</v>
      </c>
      <c r="E2590" s="3">
        <v>344</v>
      </c>
      <c r="F2590" s="4">
        <f t="shared" si="82"/>
        <v>348.6096</v>
      </c>
      <c r="G2590" s="14">
        <f t="shared" si="83"/>
        <v>348.5</v>
      </c>
    </row>
    <row r="2591" spans="1:7" ht="12.75">
      <c r="A2591" s="5">
        <v>2751</v>
      </c>
      <c r="B2591" s="16">
        <v>192061</v>
      </c>
      <c r="C2591" s="13" t="s">
        <v>4864</v>
      </c>
      <c r="D2591" s="5" t="s">
        <v>3659</v>
      </c>
      <c r="E2591" s="3">
        <v>95</v>
      </c>
      <c r="F2591" s="4">
        <f t="shared" si="82"/>
        <v>96.27300000000001</v>
      </c>
      <c r="G2591" s="14">
        <f t="shared" si="83"/>
        <v>96.2</v>
      </c>
    </row>
    <row r="2592" spans="1:7" ht="12.75">
      <c r="A2592" s="5">
        <v>2752</v>
      </c>
      <c r="B2592" s="16">
        <v>192062</v>
      </c>
      <c r="C2592" s="13" t="s">
        <v>3854</v>
      </c>
      <c r="D2592" s="5" t="s">
        <v>3660</v>
      </c>
      <c r="E2592" s="3">
        <v>113</v>
      </c>
      <c r="F2592" s="4">
        <f t="shared" si="82"/>
        <v>114.5142</v>
      </c>
      <c r="G2592" s="14">
        <f t="shared" si="83"/>
        <v>114.5</v>
      </c>
    </row>
    <row r="2593" spans="1:7" ht="12.75">
      <c r="A2593" s="5">
        <v>2753</v>
      </c>
      <c r="B2593" s="16">
        <v>192063</v>
      </c>
      <c r="C2593" s="13" t="s">
        <v>3855</v>
      </c>
      <c r="D2593" s="5" t="s">
        <v>3661</v>
      </c>
      <c r="E2593" s="3">
        <v>121</v>
      </c>
      <c r="F2593" s="4">
        <f t="shared" si="82"/>
        <v>122.62140000000001</v>
      </c>
      <c r="G2593" s="14">
        <f t="shared" si="83"/>
        <v>122.5</v>
      </c>
    </row>
    <row r="2594" spans="1:7" ht="12.75">
      <c r="A2594" s="5">
        <v>2754</v>
      </c>
      <c r="B2594" s="16">
        <v>192064</v>
      </c>
      <c r="C2594" s="13" t="s">
        <v>3856</v>
      </c>
      <c r="D2594" s="5" t="s">
        <v>3662</v>
      </c>
      <c r="E2594" s="3">
        <v>139</v>
      </c>
      <c r="F2594" s="4">
        <f t="shared" si="82"/>
        <v>140.86260000000001</v>
      </c>
      <c r="G2594" s="14">
        <f t="shared" si="83"/>
        <v>141</v>
      </c>
    </row>
    <row r="2595" spans="1:7" ht="12.75">
      <c r="A2595" s="5">
        <v>2755</v>
      </c>
      <c r="B2595" s="16">
        <v>192065</v>
      </c>
      <c r="C2595" s="13" t="s">
        <v>3857</v>
      </c>
      <c r="D2595" s="5" t="s">
        <v>3663</v>
      </c>
      <c r="E2595" s="3">
        <v>0</v>
      </c>
      <c r="F2595" s="4">
        <f t="shared" si="82"/>
        <v>0</v>
      </c>
      <c r="G2595" s="14">
        <f t="shared" si="83"/>
        <v>0</v>
      </c>
    </row>
    <row r="2596" spans="1:7" ht="12.75">
      <c r="A2596" s="5">
        <v>2756</v>
      </c>
      <c r="B2596" s="16">
        <v>192066</v>
      </c>
      <c r="C2596" s="13" t="s">
        <v>3858</v>
      </c>
      <c r="D2596" s="5" t="s">
        <v>3664</v>
      </c>
      <c r="E2596" s="3">
        <v>0</v>
      </c>
      <c r="F2596" s="4">
        <f t="shared" si="82"/>
        <v>0</v>
      </c>
      <c r="G2596" s="14">
        <f t="shared" si="83"/>
        <v>0</v>
      </c>
    </row>
    <row r="2597" spans="1:7" ht="12.75">
      <c r="A2597" s="5">
        <v>2757</v>
      </c>
      <c r="B2597" s="16">
        <v>192067</v>
      </c>
      <c r="C2597" s="13" t="s">
        <v>3859</v>
      </c>
      <c r="D2597" s="5" t="s">
        <v>3665</v>
      </c>
      <c r="E2597" s="3">
        <v>0</v>
      </c>
      <c r="F2597" s="4">
        <f t="shared" si="82"/>
        <v>0</v>
      </c>
      <c r="G2597" s="14">
        <f t="shared" si="83"/>
        <v>0</v>
      </c>
    </row>
    <row r="2598" spans="1:7" ht="12.75">
      <c r="A2598" s="5">
        <v>2758</v>
      </c>
      <c r="B2598" s="16">
        <v>192068</v>
      </c>
      <c r="C2598" s="13" t="s">
        <v>3860</v>
      </c>
      <c r="D2598" s="5" t="s">
        <v>3666</v>
      </c>
      <c r="E2598" s="3">
        <v>0</v>
      </c>
      <c r="F2598" s="4">
        <f t="shared" si="82"/>
        <v>0</v>
      </c>
      <c r="G2598" s="14">
        <f t="shared" si="83"/>
        <v>0</v>
      </c>
    </row>
    <row r="2599" spans="1:7" ht="12.75">
      <c r="A2599" s="5">
        <v>2759</v>
      </c>
      <c r="B2599" s="16">
        <v>192069</v>
      </c>
      <c r="C2599" s="13" t="s">
        <v>3861</v>
      </c>
      <c r="D2599" s="5" t="s">
        <v>3667</v>
      </c>
      <c r="E2599" s="3">
        <v>0</v>
      </c>
      <c r="F2599" s="4">
        <f t="shared" si="82"/>
        <v>0</v>
      </c>
      <c r="G2599" s="14">
        <f t="shared" si="83"/>
        <v>0</v>
      </c>
    </row>
    <row r="2600" spans="1:7" ht="12.75">
      <c r="A2600" s="5">
        <v>2760</v>
      </c>
      <c r="B2600" s="16">
        <v>192070</v>
      </c>
      <c r="C2600" s="13" t="s">
        <v>3862</v>
      </c>
      <c r="D2600" s="5" t="s">
        <v>3668</v>
      </c>
      <c r="E2600" s="3">
        <v>0</v>
      </c>
      <c r="F2600" s="4">
        <f t="shared" si="82"/>
        <v>0</v>
      </c>
      <c r="G2600" s="14">
        <f t="shared" si="83"/>
        <v>0</v>
      </c>
    </row>
    <row r="2601" spans="1:7" ht="12.75">
      <c r="A2601" s="5">
        <v>2767</v>
      </c>
      <c r="B2601" s="16">
        <v>192083</v>
      </c>
      <c r="C2601" s="13" t="s">
        <v>3863</v>
      </c>
      <c r="D2601" s="5" t="s">
        <v>4376</v>
      </c>
      <c r="E2601" s="3">
        <v>0</v>
      </c>
      <c r="F2601" s="4">
        <f aca="true" t="shared" si="84" ref="F2601:F2616">+E2601*$F$9</f>
        <v>0</v>
      </c>
      <c r="G2601" s="14">
        <f aca="true" t="shared" si="85" ref="G2601:G2616">IF(F2601&lt;2,ROUND(F2601*20,0)/20,IF(AND(F2601&gt;=2,F2601&lt;=50),ROUND(F2601*10,0)/10,IF(AND(F2601&gt;=50,F2601&lt;100),ROUND(F2601*5,0)/5,IF(AND(F2601&gt;=100,F2601&lt;500),ROUND(F2601*2,0)/2,IF(F2601&gt;=500,ROUND(F2601,0))))))</f>
        <v>0</v>
      </c>
    </row>
    <row r="2602" spans="1:7" ht="12.75">
      <c r="A2602" s="5">
        <v>2768</v>
      </c>
      <c r="B2602" s="16">
        <v>192084</v>
      </c>
      <c r="C2602" s="13" t="s">
        <v>3864</v>
      </c>
      <c r="D2602" s="5" t="s">
        <v>4376</v>
      </c>
      <c r="E2602" s="3">
        <v>0</v>
      </c>
      <c r="F2602" s="4">
        <f t="shared" si="84"/>
        <v>0</v>
      </c>
      <c r="G2602" s="14">
        <f t="shared" si="85"/>
        <v>0</v>
      </c>
    </row>
    <row r="2603" spans="1:7" ht="12.75">
      <c r="A2603" s="5">
        <v>2769</v>
      </c>
      <c r="B2603" s="16">
        <v>192085</v>
      </c>
      <c r="C2603" s="13" t="s">
        <v>3865</v>
      </c>
      <c r="D2603" s="5" t="s">
        <v>4376</v>
      </c>
      <c r="E2603" s="3">
        <v>0</v>
      </c>
      <c r="F2603" s="4">
        <f t="shared" si="84"/>
        <v>0</v>
      </c>
      <c r="G2603" s="14">
        <f t="shared" si="85"/>
        <v>0</v>
      </c>
    </row>
    <row r="2604" spans="1:7" ht="12.75">
      <c r="A2604" s="5">
        <v>2779</v>
      </c>
      <c r="B2604" s="16">
        <v>192111</v>
      </c>
      <c r="C2604" s="16" t="s">
        <v>3866</v>
      </c>
      <c r="D2604" s="5" t="s">
        <v>4376</v>
      </c>
      <c r="E2604" s="3">
        <v>0</v>
      </c>
      <c r="F2604" s="4">
        <f t="shared" si="84"/>
        <v>0</v>
      </c>
      <c r="G2604" s="14">
        <f t="shared" si="85"/>
        <v>0</v>
      </c>
    </row>
    <row r="2605" spans="1:7" ht="12.75">
      <c r="A2605" s="5">
        <v>2788</v>
      </c>
      <c r="B2605" s="16">
        <v>192201</v>
      </c>
      <c r="C2605" s="13" t="s">
        <v>2968</v>
      </c>
      <c r="D2605" s="5" t="s">
        <v>3669</v>
      </c>
      <c r="E2605" s="3">
        <v>5793</v>
      </c>
      <c r="F2605" s="4">
        <f t="shared" si="84"/>
        <v>5870.626200000001</v>
      </c>
      <c r="G2605" s="14">
        <f t="shared" si="85"/>
        <v>5871</v>
      </c>
    </row>
    <row r="2606" spans="1:7" ht="12.75">
      <c r="A2606" s="5">
        <v>2789</v>
      </c>
      <c r="B2606" s="16">
        <v>192202</v>
      </c>
      <c r="C2606" s="13" t="s">
        <v>2969</v>
      </c>
      <c r="D2606" s="5" t="s">
        <v>3670</v>
      </c>
      <c r="E2606" s="3">
        <v>3976</v>
      </c>
      <c r="F2606" s="4">
        <f t="shared" si="84"/>
        <v>4029.2784</v>
      </c>
      <c r="G2606" s="14">
        <f t="shared" si="85"/>
        <v>4029</v>
      </c>
    </row>
    <row r="2607" spans="1:7" ht="12.75">
      <c r="A2607" s="5">
        <v>2790</v>
      </c>
      <c r="B2607" s="16">
        <v>192203</v>
      </c>
      <c r="C2607" s="13" t="s">
        <v>2970</v>
      </c>
      <c r="D2607" s="5" t="s">
        <v>3671</v>
      </c>
      <c r="E2607" s="3">
        <v>2130</v>
      </c>
      <c r="F2607" s="4">
        <f t="shared" si="84"/>
        <v>2158.5420000000004</v>
      </c>
      <c r="G2607" s="14">
        <f t="shared" si="85"/>
        <v>2159</v>
      </c>
    </row>
    <row r="2608" spans="1:7" ht="12.75">
      <c r="A2608" s="5">
        <v>2815</v>
      </c>
      <c r="B2608" s="16">
        <v>192411</v>
      </c>
      <c r="C2608" s="13" t="s">
        <v>3044</v>
      </c>
      <c r="D2608" s="5" t="s">
        <v>4376</v>
      </c>
      <c r="E2608" s="3">
        <v>0</v>
      </c>
      <c r="F2608" s="4">
        <f t="shared" si="84"/>
        <v>0</v>
      </c>
      <c r="G2608" s="14">
        <f t="shared" si="85"/>
        <v>0</v>
      </c>
    </row>
    <row r="2609" spans="1:7" ht="12.75">
      <c r="A2609" s="5">
        <v>2816</v>
      </c>
      <c r="B2609" s="16">
        <v>192412</v>
      </c>
      <c r="C2609" s="13" t="s">
        <v>3045</v>
      </c>
      <c r="D2609" s="5" t="s">
        <v>4376</v>
      </c>
      <c r="E2609" s="3">
        <v>0</v>
      </c>
      <c r="F2609" s="4">
        <f t="shared" si="84"/>
        <v>0</v>
      </c>
      <c r="G2609" s="14">
        <f t="shared" si="85"/>
        <v>0</v>
      </c>
    </row>
    <row r="2610" spans="1:7" ht="12.75">
      <c r="A2610" s="5">
        <v>2817</v>
      </c>
      <c r="B2610" s="16">
        <v>192413</v>
      </c>
      <c r="C2610" s="13" t="s">
        <v>3046</v>
      </c>
      <c r="D2610" s="5" t="s">
        <v>4376</v>
      </c>
      <c r="E2610" s="3">
        <v>0</v>
      </c>
      <c r="F2610" s="4">
        <f t="shared" si="84"/>
        <v>0</v>
      </c>
      <c r="G2610" s="14">
        <f t="shared" si="85"/>
        <v>0</v>
      </c>
    </row>
    <row r="2611" spans="1:7" ht="12.75">
      <c r="A2611" s="5">
        <v>2818</v>
      </c>
      <c r="B2611" s="16">
        <v>192414</v>
      </c>
      <c r="C2611" s="13" t="s">
        <v>3047</v>
      </c>
      <c r="D2611" s="5" t="s">
        <v>4376</v>
      </c>
      <c r="E2611" s="3">
        <v>0</v>
      </c>
      <c r="F2611" s="4">
        <f t="shared" si="84"/>
        <v>0</v>
      </c>
      <c r="G2611" s="14">
        <f t="shared" si="85"/>
        <v>0</v>
      </c>
    </row>
    <row r="2612" spans="1:7" ht="12.75">
      <c r="A2612" s="5">
        <v>2822</v>
      </c>
      <c r="B2612" s="16">
        <v>193001</v>
      </c>
      <c r="C2612" s="13" t="s">
        <v>3048</v>
      </c>
      <c r="D2612" s="5" t="s">
        <v>3672</v>
      </c>
      <c r="E2612" s="3">
        <v>21.5</v>
      </c>
      <c r="F2612" s="4">
        <f t="shared" si="84"/>
        <v>21.7881</v>
      </c>
      <c r="G2612" s="14">
        <f t="shared" si="85"/>
        <v>21.8</v>
      </c>
    </row>
    <row r="2613" spans="1:7" ht="12.75">
      <c r="A2613" s="5">
        <v>2823</v>
      </c>
      <c r="B2613" s="16">
        <v>193002</v>
      </c>
      <c r="C2613" s="13" t="s">
        <v>3049</v>
      </c>
      <c r="D2613" s="5" t="s">
        <v>3673</v>
      </c>
      <c r="E2613" s="3">
        <v>20</v>
      </c>
      <c r="F2613" s="4">
        <f t="shared" si="84"/>
        <v>20.268</v>
      </c>
      <c r="G2613" s="14">
        <v>20.6</v>
      </c>
    </row>
    <row r="2614" spans="1:7" ht="12.75">
      <c r="A2614" s="5">
        <v>2824</v>
      </c>
      <c r="B2614" s="16">
        <v>193003</v>
      </c>
      <c r="C2614" s="13" t="s">
        <v>3050</v>
      </c>
      <c r="D2614" s="5" t="s">
        <v>3674</v>
      </c>
      <c r="E2614" s="3">
        <v>32.2</v>
      </c>
      <c r="F2614" s="4">
        <f t="shared" si="84"/>
        <v>32.63148</v>
      </c>
      <c r="G2614" s="14">
        <f t="shared" si="85"/>
        <v>32.6</v>
      </c>
    </row>
    <row r="2615" spans="1:7" ht="12.75">
      <c r="A2615" s="5">
        <v>2825</v>
      </c>
      <c r="B2615" s="16">
        <v>193004</v>
      </c>
      <c r="C2615" s="13" t="s">
        <v>1810</v>
      </c>
      <c r="D2615" s="5" t="s">
        <v>3675</v>
      </c>
      <c r="E2615" s="3">
        <v>3.1</v>
      </c>
      <c r="F2615" s="4">
        <f t="shared" si="84"/>
        <v>3.1415400000000004</v>
      </c>
      <c r="G2615" s="14">
        <f t="shared" si="85"/>
        <v>3.1</v>
      </c>
    </row>
    <row r="2616" spans="1:7" ht="12.75">
      <c r="A2616" s="5">
        <v>2826</v>
      </c>
      <c r="B2616" s="16">
        <v>193005</v>
      </c>
      <c r="C2616" s="13" t="s">
        <v>3051</v>
      </c>
      <c r="D2616" s="5" t="s">
        <v>3676</v>
      </c>
      <c r="E2616" s="3">
        <v>32.2</v>
      </c>
      <c r="F2616" s="4">
        <f t="shared" si="84"/>
        <v>32.63148</v>
      </c>
      <c r="G2616" s="14">
        <f t="shared" si="85"/>
        <v>32.6</v>
      </c>
    </row>
    <row r="2617" spans="1:7" ht="12.75">
      <c r="A2617" s="5">
        <v>2827</v>
      </c>
      <c r="B2617" s="16">
        <v>193006</v>
      </c>
      <c r="C2617" s="13" t="s">
        <v>3052</v>
      </c>
      <c r="D2617" s="5" t="s">
        <v>3677</v>
      </c>
      <c r="E2617" s="3">
        <v>42.9</v>
      </c>
      <c r="F2617" s="4">
        <f aca="true" t="shared" si="86" ref="F2617:F2646">+E2617*$F$9</f>
        <v>43.47486</v>
      </c>
      <c r="G2617" s="14">
        <f>IF(F2617&lt;2,ROUND(F2617*20,0)/20,IF(AND(F2617&gt;=2,F2617&lt;=50),ROUND(F2617*10,0)/10,IF(AND(F2617&gt;=50,F2617&lt;100),ROUND(F2617*5,0)/5,IF(AND(F2617&gt;=100,F2617&lt;500),ROUND(F2617*2,0)/2,IF(F2617&gt;=500,ROUND(F2617,0))))))</f>
        <v>43.5</v>
      </c>
    </row>
    <row r="2618" spans="1:7" ht="12.75">
      <c r="A2618" s="5">
        <v>2828</v>
      </c>
      <c r="B2618" s="16">
        <v>193007</v>
      </c>
      <c r="C2618" s="13" t="s">
        <v>3053</v>
      </c>
      <c r="D2618" s="5" t="s">
        <v>3678</v>
      </c>
      <c r="E2618" s="3">
        <v>32.2</v>
      </c>
      <c r="F2618" s="4">
        <f t="shared" si="86"/>
        <v>32.63148</v>
      </c>
      <c r="G2618" s="14">
        <f>IF(F2618&lt;2,ROUND(F2618*20,0)/20,IF(AND(F2618&gt;=2,F2618&lt;=50),ROUND(F2618*10,0)/10,IF(AND(F2618&gt;=50,F2618&lt;100),ROUND(F2618*5,0)/5,IF(AND(F2618&gt;=100,F2618&lt;500),ROUND(F2618*2,0)/2,IF(F2618&gt;=500,ROUND(F2618,0))))))</f>
        <v>32.6</v>
      </c>
    </row>
    <row r="2619" spans="1:7" ht="12.75">
      <c r="A2619" s="5">
        <v>2829</v>
      </c>
      <c r="B2619" s="16">
        <v>193008</v>
      </c>
      <c r="C2619" s="15" t="s">
        <v>3054</v>
      </c>
      <c r="D2619" s="5" t="s">
        <v>3679</v>
      </c>
      <c r="E2619" s="3">
        <v>6.7</v>
      </c>
      <c r="F2619" s="4">
        <f t="shared" si="86"/>
        <v>6.78978</v>
      </c>
      <c r="G2619" s="14">
        <f>IF(F2619&lt;2,ROUND(F2619*20,0)/20,IF(AND(F2619&gt;=2,F2619&lt;=50),ROUND(F2619*10,0)/10,IF(AND(F2619&gt;=50,F2619&lt;100),ROUND(F2619*5,0)/5,IF(AND(F2619&gt;=100,F2619&lt;500),ROUND(F2619*2,0)/2,IF(F2619&gt;=500,ROUND(F2619,0))))))</f>
        <v>6.8</v>
      </c>
    </row>
    <row r="2620" spans="1:7" ht="12.75">
      <c r="A2620" s="5">
        <v>2830</v>
      </c>
      <c r="B2620" s="16">
        <v>193009</v>
      </c>
      <c r="C2620" s="15" t="s">
        <v>3055</v>
      </c>
      <c r="D2620" s="5" t="s">
        <v>3680</v>
      </c>
      <c r="E2620" s="3">
        <v>4.9</v>
      </c>
      <c r="F2620" s="4">
        <f t="shared" si="86"/>
        <v>4.965660000000001</v>
      </c>
      <c r="G2620" s="14">
        <f>IF(F2620&lt;2,ROUND(F2620*20,0)/20,IF(AND(F2620&gt;=2,F2620&lt;=50),ROUND(F2620*10,0)/10,IF(AND(F2620&gt;=50,F2620&lt;100),ROUND(F2620*5,0)/5,IF(AND(F2620&gt;=100,F2620&lt;500),ROUND(F2620*2,0)/2,IF(F2620&gt;=500,ROUND(F2620,0))))))</f>
        <v>5</v>
      </c>
    </row>
    <row r="2621" spans="1:7" ht="12.75">
      <c r="A2621" s="5">
        <v>2831</v>
      </c>
      <c r="B2621" s="16">
        <v>193010</v>
      </c>
      <c r="C2621" s="15" t="s">
        <v>3056</v>
      </c>
      <c r="D2621" s="5" t="s">
        <v>3681</v>
      </c>
      <c r="E2621" s="3">
        <v>3.8</v>
      </c>
      <c r="F2621" s="4">
        <f t="shared" si="86"/>
        <v>3.85092</v>
      </c>
      <c r="G2621" s="14">
        <f>IF(F2621&lt;2,ROUND(F2621*20,0)/20,IF(AND(F2621&gt;=2,F2621&lt;=50),ROUND(F2621*10,0)/10,IF(AND(F2621&gt;=50,F2621&lt;100),ROUND(F2621*5,0)/5,IF(AND(F2621&gt;=100,F2621&lt;500),ROUND(F2621*2,0)/2,IF(F2621&gt;=500,ROUND(F2621,0))))))</f>
        <v>3.9</v>
      </c>
    </row>
    <row r="2622" spans="1:7" ht="12.75">
      <c r="A2622" s="5">
        <v>2832</v>
      </c>
      <c r="B2622" s="16">
        <v>193011</v>
      </c>
      <c r="C2622" s="13" t="s">
        <v>5173</v>
      </c>
      <c r="D2622" s="5" t="s">
        <v>3682</v>
      </c>
      <c r="E2622" s="3">
        <v>21.5</v>
      </c>
      <c r="F2622" s="4">
        <f t="shared" si="86"/>
        <v>21.7881</v>
      </c>
      <c r="G2622" s="14">
        <v>22.1</v>
      </c>
    </row>
    <row r="2623" spans="1:7" ht="12.75">
      <c r="A2623" s="5">
        <v>2833</v>
      </c>
      <c r="B2623" s="16">
        <v>193012</v>
      </c>
      <c r="C2623" s="13" t="s">
        <v>5174</v>
      </c>
      <c r="D2623" s="5" t="s">
        <v>3683</v>
      </c>
      <c r="E2623" s="3">
        <v>12.5</v>
      </c>
      <c r="F2623" s="4">
        <f t="shared" si="86"/>
        <v>12.6675</v>
      </c>
      <c r="G2623" s="14">
        <v>12.9</v>
      </c>
    </row>
    <row r="2624" spans="1:7" ht="12.75">
      <c r="A2624" s="5">
        <v>2834</v>
      </c>
      <c r="B2624" s="16">
        <v>193013</v>
      </c>
      <c r="C2624" s="13" t="s">
        <v>5175</v>
      </c>
      <c r="D2624" s="5" t="s">
        <v>3684</v>
      </c>
      <c r="E2624" s="3">
        <v>21</v>
      </c>
      <c r="F2624" s="4">
        <f t="shared" si="86"/>
        <v>21.2814</v>
      </c>
      <c r="G2624" s="14">
        <v>21.6</v>
      </c>
    </row>
    <row r="2625" spans="1:7" ht="12.75">
      <c r="A2625" s="5">
        <v>2835</v>
      </c>
      <c r="B2625" s="16">
        <v>193014</v>
      </c>
      <c r="C2625" s="13" t="s">
        <v>5176</v>
      </c>
      <c r="D2625" s="5" t="s">
        <v>3685</v>
      </c>
      <c r="E2625" s="3">
        <v>3.1</v>
      </c>
      <c r="F2625" s="4">
        <f t="shared" si="86"/>
        <v>3.1415400000000004</v>
      </c>
      <c r="G2625" s="14">
        <f>IF(F2625&lt;2,ROUND(F2625*20,0)/20,IF(AND(F2625&gt;=2,F2625&lt;=50),ROUND(F2625*10,0)/10,IF(AND(F2625&gt;=50,F2625&lt;100),ROUND(F2625*5,0)/5,IF(AND(F2625&gt;=100,F2625&lt;500),ROUND(F2625*2,0)/2,IF(F2625&gt;=500,ROUND(F2625,0))))))</f>
        <v>3.1</v>
      </c>
    </row>
    <row r="2626" spans="2:7" ht="12.75">
      <c r="B2626" s="45">
        <v>193015</v>
      </c>
      <c r="C2626" s="40" t="s">
        <v>3867</v>
      </c>
      <c r="D2626" s="36" t="s">
        <v>4354</v>
      </c>
      <c r="E2626" s="37"/>
      <c r="F2626" s="44"/>
      <c r="G2626" s="43">
        <v>32.6</v>
      </c>
    </row>
    <row r="2627" spans="2:7" ht="12.75">
      <c r="B2627" s="45">
        <v>193016</v>
      </c>
      <c r="C2627" s="40" t="s">
        <v>1808</v>
      </c>
      <c r="D2627" s="36" t="s">
        <v>4355</v>
      </c>
      <c r="E2627" s="37"/>
      <c r="F2627" s="44"/>
      <c r="G2627" s="43">
        <v>1.55</v>
      </c>
    </row>
    <row r="2628" spans="2:7" ht="12.75">
      <c r="B2628" s="45">
        <v>193017</v>
      </c>
      <c r="C2628" s="40" t="s">
        <v>3868</v>
      </c>
      <c r="D2628" s="36" t="s">
        <v>4356</v>
      </c>
      <c r="E2628" s="37"/>
      <c r="F2628" s="44"/>
      <c r="G2628" s="43">
        <v>32.6</v>
      </c>
    </row>
    <row r="2629" spans="2:7" ht="12.75">
      <c r="B2629" s="45">
        <v>193018</v>
      </c>
      <c r="C2629" s="40" t="s">
        <v>3869</v>
      </c>
      <c r="D2629" s="36" t="s">
        <v>4357</v>
      </c>
      <c r="E2629" s="37"/>
      <c r="F2629" s="44"/>
      <c r="G2629" s="43" t="s">
        <v>1809</v>
      </c>
    </row>
    <row r="2630" spans="2:7" ht="12.75">
      <c r="B2630" s="45">
        <v>193019</v>
      </c>
      <c r="C2630" s="40" t="s">
        <v>3870</v>
      </c>
      <c r="D2630" s="36" t="s">
        <v>4358</v>
      </c>
      <c r="E2630" s="37"/>
      <c r="F2630" s="44"/>
      <c r="G2630" s="43">
        <v>21.8</v>
      </c>
    </row>
    <row r="2631" spans="2:7" ht="12.75">
      <c r="B2631" s="45">
        <v>193020</v>
      </c>
      <c r="C2631" s="40" t="s">
        <v>3871</v>
      </c>
      <c r="D2631" s="36" t="s">
        <v>4359</v>
      </c>
      <c r="E2631" s="37"/>
      <c r="F2631" s="44"/>
      <c r="G2631" s="43">
        <v>43.5</v>
      </c>
    </row>
    <row r="2632" spans="1:7" ht="12.75">
      <c r="A2632" s="5">
        <v>2836</v>
      </c>
      <c r="B2632" s="16">
        <v>193021</v>
      </c>
      <c r="C2632" s="13" t="s">
        <v>5177</v>
      </c>
      <c r="D2632" s="5" t="s">
        <v>3686</v>
      </c>
      <c r="E2632" s="3">
        <v>25.3</v>
      </c>
      <c r="F2632" s="4">
        <f t="shared" si="86"/>
        <v>25.639020000000002</v>
      </c>
      <c r="G2632" s="14">
        <v>25.4</v>
      </c>
    </row>
    <row r="2633" spans="1:7" ht="12.75">
      <c r="A2633" s="5">
        <v>2837</v>
      </c>
      <c r="B2633" s="16">
        <v>193022</v>
      </c>
      <c r="C2633" s="13" t="s">
        <v>5178</v>
      </c>
      <c r="D2633" s="5" t="s">
        <v>3687</v>
      </c>
      <c r="E2633" s="3">
        <v>50.6</v>
      </c>
      <c r="F2633" s="4">
        <f t="shared" si="86"/>
        <v>51.278040000000004</v>
      </c>
      <c r="G2633" s="14">
        <v>50.8</v>
      </c>
    </row>
    <row r="2634" spans="1:7" ht="12.75">
      <c r="A2634" s="5">
        <v>2838</v>
      </c>
      <c r="B2634" s="16">
        <v>193023</v>
      </c>
      <c r="C2634" s="13" t="s">
        <v>5179</v>
      </c>
      <c r="D2634" s="5" t="s">
        <v>3688</v>
      </c>
      <c r="E2634" s="3">
        <v>12.6</v>
      </c>
      <c r="F2634" s="4">
        <f t="shared" si="86"/>
        <v>12.76884</v>
      </c>
      <c r="G2634" s="14">
        <v>12.7</v>
      </c>
    </row>
    <row r="2635" spans="1:7" ht="12.75">
      <c r="A2635" s="5">
        <v>2839</v>
      </c>
      <c r="B2635" s="16">
        <v>193031</v>
      </c>
      <c r="C2635" s="13" t="s">
        <v>5180</v>
      </c>
      <c r="D2635" s="5" t="s">
        <v>3689</v>
      </c>
      <c r="E2635" s="3">
        <v>22.9</v>
      </c>
      <c r="F2635" s="4">
        <f t="shared" si="86"/>
        <v>23.20686</v>
      </c>
      <c r="G2635" s="14">
        <v>23.3</v>
      </c>
    </row>
    <row r="2636" spans="1:7" ht="12.75">
      <c r="A2636" s="5">
        <v>2840</v>
      </c>
      <c r="B2636" s="16">
        <v>193032</v>
      </c>
      <c r="C2636" s="13" t="s">
        <v>5181</v>
      </c>
      <c r="D2636" s="5" t="s">
        <v>3690</v>
      </c>
      <c r="E2636" s="3">
        <v>22.9</v>
      </c>
      <c r="F2636" s="4">
        <f t="shared" si="86"/>
        <v>23.20686</v>
      </c>
      <c r="G2636" s="14">
        <v>23.3</v>
      </c>
    </row>
    <row r="2637" spans="1:7" ht="12.75">
      <c r="A2637" s="5">
        <v>2841</v>
      </c>
      <c r="B2637" s="16">
        <v>193033</v>
      </c>
      <c r="C2637" s="13" t="s">
        <v>5182</v>
      </c>
      <c r="D2637" s="5" t="s">
        <v>3691</v>
      </c>
      <c r="E2637" s="3">
        <v>38.3</v>
      </c>
      <c r="F2637" s="4">
        <f t="shared" si="86"/>
        <v>38.81322</v>
      </c>
      <c r="G2637" s="14">
        <v>39</v>
      </c>
    </row>
    <row r="2638" spans="1:7" ht="12.75">
      <c r="A2638" s="5">
        <v>2842</v>
      </c>
      <c r="B2638" s="16">
        <v>193034</v>
      </c>
      <c r="C2638" s="13" t="s">
        <v>5183</v>
      </c>
      <c r="D2638" s="5" t="s">
        <v>3692</v>
      </c>
      <c r="E2638" s="3">
        <v>5.4</v>
      </c>
      <c r="F2638" s="4">
        <f t="shared" si="86"/>
        <v>5.472360000000001</v>
      </c>
      <c r="G2638" s="14">
        <f>IF(F2638&lt;2,ROUND(F2638*20,0)/20,IF(AND(F2638&gt;=2,F2638&lt;=50),ROUND(F2638*10,0)/10,IF(AND(F2638&gt;=50,F2638&lt;100),ROUND(F2638*5,0)/5,IF(AND(F2638&gt;=100,F2638&lt;500),ROUND(F2638*2,0)/2,IF(F2638&gt;=500,ROUND(F2638,0))))))</f>
        <v>5.5</v>
      </c>
    </row>
    <row r="2639" spans="1:7" ht="12.75">
      <c r="A2639" s="5">
        <v>2843</v>
      </c>
      <c r="B2639" s="16">
        <v>193035</v>
      </c>
      <c r="C2639" s="13" t="s">
        <v>5184</v>
      </c>
      <c r="D2639" s="5" t="s">
        <v>3693</v>
      </c>
      <c r="E2639" s="3">
        <v>3.9</v>
      </c>
      <c r="F2639" s="4">
        <f t="shared" si="86"/>
        <v>3.9522600000000003</v>
      </c>
      <c r="G2639" s="14">
        <f>IF(F2639&lt;2,ROUND(F2639*20,0)/20,IF(AND(F2639&gt;=2,F2639&lt;=50),ROUND(F2639*10,0)/10,IF(AND(F2639&gt;=50,F2639&lt;100),ROUND(F2639*5,0)/5,IF(AND(F2639&gt;=100,F2639&lt;500),ROUND(F2639*2,0)/2,IF(F2639&gt;=500,ROUND(F2639,0))))))</f>
        <v>4</v>
      </c>
    </row>
    <row r="2640" spans="1:7" ht="12.75">
      <c r="A2640" s="5">
        <v>2844</v>
      </c>
      <c r="B2640" s="16">
        <v>193036</v>
      </c>
      <c r="C2640" s="13" t="s">
        <v>4201</v>
      </c>
      <c r="D2640" s="5" t="s">
        <v>3694</v>
      </c>
      <c r="E2640" s="3">
        <v>3.1</v>
      </c>
      <c r="F2640" s="4">
        <f t="shared" si="86"/>
        <v>3.1415400000000004</v>
      </c>
      <c r="G2640" s="14">
        <f>IF(F2640&lt;2,ROUND(F2640*20,0)/20,IF(AND(F2640&gt;=2,F2640&lt;=50),ROUND(F2640*10,0)/10,IF(AND(F2640&gt;=50,F2640&lt;100),ROUND(F2640*5,0)/5,IF(AND(F2640&gt;=100,F2640&lt;500),ROUND(F2640*2,0)/2,IF(F2640&gt;=500,ROUND(F2640,0))))))</f>
        <v>3.1</v>
      </c>
    </row>
    <row r="2641" spans="1:7" ht="12.75">
      <c r="A2641" s="5">
        <v>2845</v>
      </c>
      <c r="B2641" s="16">
        <v>193037</v>
      </c>
      <c r="C2641" s="13" t="s">
        <v>4202</v>
      </c>
      <c r="D2641" s="5" t="s">
        <v>3695</v>
      </c>
      <c r="E2641" s="3">
        <v>2.4</v>
      </c>
      <c r="F2641" s="4">
        <f t="shared" si="86"/>
        <v>2.43216</v>
      </c>
      <c r="G2641" s="14">
        <v>2.5</v>
      </c>
    </row>
    <row r="2642" spans="1:7" ht="12.75">
      <c r="A2642" s="5">
        <v>2846</v>
      </c>
      <c r="B2642" s="16">
        <v>193111</v>
      </c>
      <c r="C2642" s="13" t="s">
        <v>5058</v>
      </c>
      <c r="D2642" s="5" t="s">
        <v>3696</v>
      </c>
      <c r="E2642" s="3">
        <v>239</v>
      </c>
      <c r="F2642" s="4">
        <f t="shared" si="86"/>
        <v>242.20260000000002</v>
      </c>
      <c r="G2642" s="14">
        <f>IF(F2642&lt;2,ROUND(F2642*20,0)/20,IF(AND(F2642&gt;=2,F2642&lt;=50),ROUND(F2642*10,0)/10,IF(AND(F2642&gt;=50,F2642&lt;100),ROUND(F2642*5,0)/5,IF(AND(F2642&gt;=100,F2642&lt;500),ROUND(F2642*2,0)/2,IF(F2642&gt;=500,ROUND(F2642,0))))))</f>
        <v>242</v>
      </c>
    </row>
    <row r="2643" spans="1:7" ht="12.75">
      <c r="A2643" s="5">
        <v>2847</v>
      </c>
      <c r="B2643" s="16">
        <v>193112</v>
      </c>
      <c r="C2643" s="13" t="s">
        <v>5059</v>
      </c>
      <c r="D2643" s="5" t="s">
        <v>3697</v>
      </c>
      <c r="E2643" s="3">
        <v>105</v>
      </c>
      <c r="F2643" s="4">
        <f t="shared" si="86"/>
        <v>106.40700000000001</v>
      </c>
      <c r="G2643" s="14">
        <f>IF(F2643&lt;2,ROUND(F2643*20,0)/20,IF(AND(F2643&gt;=2,F2643&lt;=50),ROUND(F2643*10,0)/10,IF(AND(F2643&gt;=50,F2643&lt;100),ROUND(F2643*5,0)/5,IF(AND(F2643&gt;=100,F2643&lt;500),ROUND(F2643*2,0)/2,IF(F2643&gt;=500,ROUND(F2643,0))))))</f>
        <v>106.5</v>
      </c>
    </row>
    <row r="2644" spans="1:7" ht="12.75">
      <c r="A2644" s="5">
        <v>2848</v>
      </c>
      <c r="B2644" s="16">
        <v>193113</v>
      </c>
      <c r="C2644" s="13" t="s">
        <v>5060</v>
      </c>
      <c r="D2644" s="5" t="s">
        <v>3698</v>
      </c>
      <c r="E2644" s="3">
        <v>242</v>
      </c>
      <c r="F2644" s="4">
        <f t="shared" si="86"/>
        <v>245.24280000000002</v>
      </c>
      <c r="G2644" s="14">
        <f>IF(F2644&lt;2,ROUND(F2644*20,0)/20,IF(AND(F2644&gt;=2,F2644&lt;=50),ROUND(F2644*10,0)/10,IF(AND(F2644&gt;=50,F2644&lt;100),ROUND(F2644*5,0)/5,IF(AND(F2644&gt;=100,F2644&lt;500),ROUND(F2644*2,0)/2,IF(F2644&gt;=500,ROUND(F2644,0))))))</f>
        <v>245</v>
      </c>
    </row>
    <row r="2645" spans="1:7" ht="12.75">
      <c r="A2645" s="5">
        <v>2849</v>
      </c>
      <c r="B2645" s="16">
        <v>193114</v>
      </c>
      <c r="C2645" s="13" t="s">
        <v>5061</v>
      </c>
      <c r="D2645" s="5" t="s">
        <v>3699</v>
      </c>
      <c r="E2645" s="3">
        <v>482</v>
      </c>
      <c r="F2645" s="4">
        <f t="shared" si="86"/>
        <v>488.45880000000005</v>
      </c>
      <c r="G2645" s="14">
        <f>IF(F2645&lt;2,ROUND(F2645*20,0)/20,IF(AND(F2645&gt;=2,F2645&lt;=50),ROUND(F2645*10,0)/10,IF(AND(F2645&gt;=50,F2645&lt;100),ROUND(F2645*5,0)/5,IF(AND(F2645&gt;=100,F2645&lt;500),ROUND(F2645*2,0)/2,IF(F2645&gt;=500,ROUND(F2645,0))))))</f>
        <v>488.5</v>
      </c>
    </row>
    <row r="2646" spans="1:7" ht="12.75">
      <c r="A2646" s="5">
        <v>2850</v>
      </c>
      <c r="B2646" s="16">
        <v>193115</v>
      </c>
      <c r="C2646" s="13" t="s">
        <v>5062</v>
      </c>
      <c r="D2646" s="5" t="s">
        <v>3700</v>
      </c>
      <c r="E2646" s="3">
        <v>876</v>
      </c>
      <c r="F2646" s="4">
        <f t="shared" si="86"/>
        <v>887.7384000000001</v>
      </c>
      <c r="G2646" s="14">
        <f>IF(F2646&lt;2,ROUND(F2646*20,0)/20,IF(AND(F2646&gt;=2,F2646&lt;=50),ROUND(F2646*10,0)/10,IF(AND(F2646&gt;=50,F2646&lt;100),ROUND(F2646*5,0)/5,IF(AND(F2646&gt;=100,F2646&lt;500),ROUND(F2646*2,0)/2,IF(F2646&gt;=500,ROUND(F2646,0))))))</f>
        <v>888</v>
      </c>
    </row>
    <row r="2647" spans="1:7" ht="12.75">
      <c r="A2647" s="5">
        <v>3019</v>
      </c>
      <c r="B2647" s="16">
        <v>196001</v>
      </c>
      <c r="C2647" s="13" t="s">
        <v>4565</v>
      </c>
      <c r="D2647" s="5" t="s">
        <v>3701</v>
      </c>
      <c r="E2647" s="3">
        <v>2.6</v>
      </c>
      <c r="F2647" s="4">
        <f aca="true" t="shared" si="87" ref="F2647:F2653">+E2647*$F$9</f>
        <v>2.6348400000000005</v>
      </c>
      <c r="G2647" s="14">
        <v>3</v>
      </c>
    </row>
    <row r="2648" spans="1:7" ht="12.75">
      <c r="A2648" s="5">
        <v>3020</v>
      </c>
      <c r="B2648" s="16">
        <v>196002</v>
      </c>
      <c r="C2648" s="13" t="s">
        <v>4566</v>
      </c>
      <c r="D2648" s="5" t="s">
        <v>3702</v>
      </c>
      <c r="E2648" s="3">
        <v>200</v>
      </c>
      <c r="F2648" s="4">
        <f t="shared" si="87"/>
        <v>202.68</v>
      </c>
      <c r="G2648" s="14">
        <v>203</v>
      </c>
    </row>
    <row r="2649" spans="1:7" ht="12.75">
      <c r="A2649" s="5">
        <v>3021</v>
      </c>
      <c r="B2649" s="16">
        <v>196003</v>
      </c>
      <c r="C2649" s="13" t="s">
        <v>4567</v>
      </c>
      <c r="D2649" s="5" t="s">
        <v>3703</v>
      </c>
      <c r="E2649" s="3">
        <v>95</v>
      </c>
      <c r="F2649" s="4">
        <f t="shared" si="87"/>
        <v>96.27300000000001</v>
      </c>
      <c r="G2649" s="14">
        <v>96</v>
      </c>
    </row>
    <row r="2650" spans="1:7" ht="12.75">
      <c r="A2650" s="5">
        <v>3022</v>
      </c>
      <c r="B2650" s="16">
        <v>196004</v>
      </c>
      <c r="C2650" s="13" t="s">
        <v>4568</v>
      </c>
      <c r="D2650" s="5" t="s">
        <v>3704</v>
      </c>
      <c r="E2650" s="3">
        <v>85</v>
      </c>
      <c r="F2650" s="4">
        <f t="shared" si="87"/>
        <v>86.13900000000001</v>
      </c>
      <c r="G2650" s="14">
        <v>86</v>
      </c>
    </row>
    <row r="2651" spans="2:7" ht="12.75">
      <c r="B2651" s="45">
        <v>196005</v>
      </c>
      <c r="C2651" s="40" t="s">
        <v>3553</v>
      </c>
      <c r="D2651" s="36" t="s">
        <v>3872</v>
      </c>
      <c r="E2651" s="37"/>
      <c r="F2651" s="44"/>
      <c r="G2651" s="43" t="s">
        <v>3873</v>
      </c>
    </row>
    <row r="2652" spans="1:7" ht="12.75">
      <c r="A2652" s="5">
        <v>3023</v>
      </c>
      <c r="B2652" s="16">
        <v>196010</v>
      </c>
      <c r="C2652" s="13" t="s">
        <v>4569</v>
      </c>
      <c r="D2652" s="5" t="s">
        <v>3705</v>
      </c>
      <c r="E2652" s="3">
        <v>0</v>
      </c>
      <c r="F2652" s="4">
        <f t="shared" si="87"/>
        <v>0</v>
      </c>
      <c r="G2652" s="14">
        <f>IF(F2652&lt;2,ROUND(F2652*20,0)/20,IF(AND(F2652&gt;=2,F2652&lt;=50),ROUND(F2652*10,0)/10,IF(AND(F2652&gt;=50,F2652&lt;100),ROUND(F2652*5,0)/5,IF(AND(F2652&gt;=100,F2652&lt;500),ROUND(F2652*2,0)/2,IF(F2652&gt;=500,ROUND(F2652,0))))))</f>
        <v>0</v>
      </c>
    </row>
    <row r="2653" spans="1:7" ht="12.75">
      <c r="A2653" s="5">
        <v>3024</v>
      </c>
      <c r="B2653" s="16">
        <v>196100</v>
      </c>
      <c r="C2653" s="16" t="s">
        <v>4570</v>
      </c>
      <c r="D2653" s="5" t="s">
        <v>3706</v>
      </c>
      <c r="E2653" s="3">
        <v>0</v>
      </c>
      <c r="F2653" s="4">
        <f t="shared" si="87"/>
        <v>0</v>
      </c>
      <c r="G2653" s="14">
        <f>IF(F2653&lt;2,ROUND(F2653*20,0)/20,IF(AND(F2653&gt;=2,F2653&lt;=50),ROUND(F2653*10,0)/10,IF(AND(F2653&gt;=50,F2653&lt;100),ROUND(F2653*5,0)/5,IF(AND(F2653&gt;=100,F2653&lt;500),ROUND(F2653*2,0)/2,IF(F2653&gt;=500,ROUND(F2653,0))))))</f>
        <v>0</v>
      </c>
    </row>
    <row r="2654" spans="1:7" ht="12.75">
      <c r="A2654" s="5">
        <v>3047</v>
      </c>
      <c r="B2654" s="16">
        <v>197000</v>
      </c>
      <c r="C2654" s="13" t="s">
        <v>4603</v>
      </c>
      <c r="D2654" s="5" t="s">
        <v>3707</v>
      </c>
      <c r="E2654" s="3">
        <v>0</v>
      </c>
      <c r="F2654" s="4">
        <f aca="true" t="shared" si="88" ref="F2654:F2685">+E2654*$F$9</f>
        <v>0</v>
      </c>
      <c r="G2654" s="14">
        <f aca="true" t="shared" si="89" ref="G2654:G2673">IF(F2654&lt;2,ROUND(F2654*20,0)/20,IF(AND(F2654&gt;=2,F2654&lt;=50),ROUND(F2654*10,0)/10,IF(AND(F2654&gt;=50,F2654&lt;100),ROUND(F2654*5,0)/5,IF(AND(F2654&gt;=100,F2654&lt;500),ROUND(F2654*2,0)/2,IF(F2654&gt;=500,ROUND(F2654,0))))))</f>
        <v>0</v>
      </c>
    </row>
    <row r="2655" spans="1:7" ht="12.75">
      <c r="A2655" s="5">
        <v>3048</v>
      </c>
      <c r="B2655" s="16">
        <v>197001</v>
      </c>
      <c r="C2655" s="13" t="s">
        <v>4604</v>
      </c>
      <c r="D2655" s="5" t="s">
        <v>3708</v>
      </c>
      <c r="E2655" s="3">
        <v>0</v>
      </c>
      <c r="F2655" s="4">
        <f t="shared" si="88"/>
        <v>0</v>
      </c>
      <c r="G2655" s="14">
        <f t="shared" si="89"/>
        <v>0</v>
      </c>
    </row>
    <row r="2656" spans="1:7" ht="12.75">
      <c r="A2656" s="5">
        <v>3049</v>
      </c>
      <c r="B2656" s="16">
        <v>197002</v>
      </c>
      <c r="C2656" s="13" t="s">
        <v>4605</v>
      </c>
      <c r="D2656" s="5" t="s">
        <v>3709</v>
      </c>
      <c r="E2656" s="3">
        <v>0</v>
      </c>
      <c r="F2656" s="4">
        <f t="shared" si="88"/>
        <v>0</v>
      </c>
      <c r="G2656" s="14">
        <f t="shared" si="89"/>
        <v>0</v>
      </c>
    </row>
    <row r="2657" spans="1:7" ht="12.75">
      <c r="A2657" s="5">
        <v>3050</v>
      </c>
      <c r="B2657" s="16">
        <v>197003</v>
      </c>
      <c r="C2657" s="13" t="s">
        <v>4606</v>
      </c>
      <c r="D2657" s="5" t="s">
        <v>3710</v>
      </c>
      <c r="E2657" s="3">
        <v>0</v>
      </c>
      <c r="F2657" s="4">
        <f t="shared" si="88"/>
        <v>0</v>
      </c>
      <c r="G2657" s="14">
        <f t="shared" si="89"/>
        <v>0</v>
      </c>
    </row>
    <row r="2658" spans="1:7" ht="12.75">
      <c r="A2658" s="5">
        <v>3051</v>
      </c>
      <c r="B2658" s="16">
        <v>197004</v>
      </c>
      <c r="C2658" s="13" t="s">
        <v>4607</v>
      </c>
      <c r="D2658" s="5" t="s">
        <v>3711</v>
      </c>
      <c r="E2658" s="3">
        <v>0</v>
      </c>
      <c r="F2658" s="4">
        <f t="shared" si="88"/>
        <v>0</v>
      </c>
      <c r="G2658" s="14">
        <f t="shared" si="89"/>
        <v>0</v>
      </c>
    </row>
    <row r="2659" spans="1:7" ht="12.75">
      <c r="A2659" s="5">
        <v>3052</v>
      </c>
      <c r="B2659" s="16">
        <v>197005</v>
      </c>
      <c r="C2659" s="13" t="s">
        <v>4608</v>
      </c>
      <c r="D2659" s="5" t="s">
        <v>3712</v>
      </c>
      <c r="E2659" s="3">
        <v>34</v>
      </c>
      <c r="F2659" s="4">
        <f t="shared" si="88"/>
        <v>34.455600000000004</v>
      </c>
      <c r="G2659" s="14">
        <f t="shared" si="89"/>
        <v>34.5</v>
      </c>
    </row>
    <row r="2660" spans="1:7" ht="12.75">
      <c r="A2660" s="5">
        <v>3053</v>
      </c>
      <c r="B2660" s="16">
        <v>197006</v>
      </c>
      <c r="C2660" s="13" t="s">
        <v>4609</v>
      </c>
      <c r="D2660" s="5" t="s">
        <v>3713</v>
      </c>
      <c r="E2660" s="3">
        <v>16</v>
      </c>
      <c r="F2660" s="4">
        <f t="shared" si="88"/>
        <v>16.2144</v>
      </c>
      <c r="G2660" s="14">
        <f t="shared" si="89"/>
        <v>16.2</v>
      </c>
    </row>
    <row r="2661" spans="1:7" ht="12.75">
      <c r="A2661" s="5">
        <v>3054</v>
      </c>
      <c r="B2661" s="16">
        <v>197007</v>
      </c>
      <c r="C2661" s="13" t="s">
        <v>4610</v>
      </c>
      <c r="D2661" s="5" t="s">
        <v>3714</v>
      </c>
      <c r="E2661" s="3">
        <v>16</v>
      </c>
      <c r="F2661" s="4">
        <f t="shared" si="88"/>
        <v>16.2144</v>
      </c>
      <c r="G2661" s="14">
        <f t="shared" si="89"/>
        <v>16.2</v>
      </c>
    </row>
    <row r="2662" spans="1:7" ht="12.75">
      <c r="A2662" s="5">
        <v>3055</v>
      </c>
      <c r="B2662" s="16">
        <v>197008</v>
      </c>
      <c r="C2662" s="13" t="s">
        <v>4611</v>
      </c>
      <c r="D2662" s="5" t="s">
        <v>3715</v>
      </c>
      <c r="E2662" s="3">
        <v>54</v>
      </c>
      <c r="F2662" s="4">
        <f t="shared" si="88"/>
        <v>54.723600000000005</v>
      </c>
      <c r="G2662" s="14">
        <f t="shared" si="89"/>
        <v>54.8</v>
      </c>
    </row>
    <row r="2663" spans="1:7" ht="12.75">
      <c r="A2663" s="5">
        <v>3056</v>
      </c>
      <c r="B2663" s="16">
        <v>197009</v>
      </c>
      <c r="C2663" s="13" t="s">
        <v>4612</v>
      </c>
      <c r="D2663" s="5" t="s">
        <v>3716</v>
      </c>
      <c r="E2663" s="3">
        <v>16</v>
      </c>
      <c r="F2663" s="4">
        <f t="shared" si="88"/>
        <v>16.2144</v>
      </c>
      <c r="G2663" s="14">
        <f t="shared" si="89"/>
        <v>16.2</v>
      </c>
    </row>
    <row r="2664" spans="1:7" ht="12.75">
      <c r="A2664" s="5">
        <v>3057</v>
      </c>
      <c r="B2664" s="16">
        <v>197010</v>
      </c>
      <c r="C2664" s="13" t="s">
        <v>4613</v>
      </c>
      <c r="D2664" s="5" t="s">
        <v>4728</v>
      </c>
      <c r="E2664" s="3">
        <v>271</v>
      </c>
      <c r="F2664" s="4">
        <f t="shared" si="88"/>
        <v>274.63140000000004</v>
      </c>
      <c r="G2664" s="14">
        <f t="shared" si="89"/>
        <v>274.5</v>
      </c>
    </row>
    <row r="2665" spans="1:7" ht="12.75">
      <c r="A2665" s="5">
        <v>3058</v>
      </c>
      <c r="B2665" s="16">
        <v>197011</v>
      </c>
      <c r="C2665" s="13" t="s">
        <v>4614</v>
      </c>
      <c r="D2665" s="5" t="s">
        <v>4729</v>
      </c>
      <c r="E2665" s="3">
        <v>473</v>
      </c>
      <c r="F2665" s="4">
        <f t="shared" si="88"/>
        <v>479.33820000000003</v>
      </c>
      <c r="G2665" s="14">
        <f t="shared" si="89"/>
        <v>479.5</v>
      </c>
    </row>
    <row r="2666" spans="1:7" ht="12.75">
      <c r="A2666" s="5">
        <v>3059</v>
      </c>
      <c r="B2666" s="16">
        <v>197012</v>
      </c>
      <c r="C2666" s="13" t="s">
        <v>4615</v>
      </c>
      <c r="D2666" s="5" t="s">
        <v>4730</v>
      </c>
      <c r="E2666" s="3">
        <v>1351</v>
      </c>
      <c r="F2666" s="4">
        <f t="shared" si="88"/>
        <v>1369.1034000000002</v>
      </c>
      <c r="G2666" s="14">
        <f t="shared" si="89"/>
        <v>1369</v>
      </c>
    </row>
    <row r="2667" spans="1:7" ht="12.75">
      <c r="A2667" s="5">
        <v>3060</v>
      </c>
      <c r="B2667" s="16">
        <v>197013</v>
      </c>
      <c r="C2667" s="13" t="s">
        <v>4616</v>
      </c>
      <c r="D2667" s="5" t="s">
        <v>4731</v>
      </c>
      <c r="E2667" s="3">
        <v>168</v>
      </c>
      <c r="F2667" s="4">
        <f t="shared" si="88"/>
        <v>170.2512</v>
      </c>
      <c r="G2667" s="14">
        <f t="shared" si="89"/>
        <v>170.5</v>
      </c>
    </row>
    <row r="2668" spans="1:7" ht="12.75">
      <c r="A2668" s="5">
        <v>3061</v>
      </c>
      <c r="B2668" s="16">
        <v>197014</v>
      </c>
      <c r="C2668" s="13" t="s">
        <v>4617</v>
      </c>
      <c r="D2668" s="5" t="s">
        <v>4732</v>
      </c>
      <c r="E2668" s="3">
        <v>675</v>
      </c>
      <c r="F2668" s="4">
        <f t="shared" si="88"/>
        <v>684.0450000000001</v>
      </c>
      <c r="G2668" s="14">
        <f t="shared" si="89"/>
        <v>684</v>
      </c>
    </row>
    <row r="2669" spans="1:7" ht="12.75">
      <c r="A2669" s="5">
        <v>3062</v>
      </c>
      <c r="B2669" s="16">
        <v>197015</v>
      </c>
      <c r="C2669" s="13" t="s">
        <v>4618</v>
      </c>
      <c r="D2669" s="5" t="s">
        <v>4733</v>
      </c>
      <c r="E2669" s="3">
        <v>101</v>
      </c>
      <c r="F2669" s="4">
        <f t="shared" si="88"/>
        <v>102.35340000000001</v>
      </c>
      <c r="G2669" s="14">
        <f t="shared" si="89"/>
        <v>102.5</v>
      </c>
    </row>
    <row r="2670" spans="1:7" ht="12.75">
      <c r="A2670" s="5">
        <v>3063</v>
      </c>
      <c r="B2670" s="16">
        <v>197016</v>
      </c>
      <c r="C2670" s="13" t="s">
        <v>4619</v>
      </c>
      <c r="D2670" s="5" t="s">
        <v>4734</v>
      </c>
      <c r="E2670" s="3">
        <v>338</v>
      </c>
      <c r="F2670" s="4">
        <f t="shared" si="88"/>
        <v>342.5292</v>
      </c>
      <c r="G2670" s="14">
        <f t="shared" si="89"/>
        <v>342.5</v>
      </c>
    </row>
    <row r="2671" spans="1:7" ht="12.75">
      <c r="A2671" s="5">
        <v>3064</v>
      </c>
      <c r="B2671" s="16">
        <v>197017</v>
      </c>
      <c r="C2671" s="13" t="s">
        <v>4620</v>
      </c>
      <c r="D2671" s="5" t="s">
        <v>4735</v>
      </c>
      <c r="E2671" s="3">
        <v>34</v>
      </c>
      <c r="F2671" s="4">
        <f t="shared" si="88"/>
        <v>34.455600000000004</v>
      </c>
      <c r="G2671" s="14">
        <f t="shared" si="89"/>
        <v>34.5</v>
      </c>
    </row>
    <row r="2672" spans="1:7" ht="12.75">
      <c r="A2672" s="5">
        <v>3065</v>
      </c>
      <c r="B2672" s="16">
        <v>197018</v>
      </c>
      <c r="C2672" s="13" t="s">
        <v>4621</v>
      </c>
      <c r="D2672" s="5" t="s">
        <v>4736</v>
      </c>
      <c r="E2672" s="3">
        <v>16</v>
      </c>
      <c r="F2672" s="4">
        <f t="shared" si="88"/>
        <v>16.2144</v>
      </c>
      <c r="G2672" s="14">
        <f t="shared" si="89"/>
        <v>16.2</v>
      </c>
    </row>
    <row r="2673" spans="1:7" ht="12.75">
      <c r="A2673" s="5">
        <v>3066</v>
      </c>
      <c r="B2673" s="16">
        <v>197019</v>
      </c>
      <c r="C2673" s="13" t="s">
        <v>4622</v>
      </c>
      <c r="D2673" s="5" t="s">
        <v>4737</v>
      </c>
      <c r="E2673" s="3">
        <v>0</v>
      </c>
      <c r="F2673" s="4">
        <f t="shared" si="88"/>
        <v>0</v>
      </c>
      <c r="G2673" s="14">
        <f t="shared" si="89"/>
        <v>0</v>
      </c>
    </row>
    <row r="2674" spans="1:7" ht="25.5">
      <c r="A2674" s="5">
        <v>3067</v>
      </c>
      <c r="B2674" s="16">
        <v>198001</v>
      </c>
      <c r="C2674" s="15" t="s">
        <v>4623</v>
      </c>
      <c r="D2674" s="5" t="s">
        <v>4738</v>
      </c>
      <c r="E2674" s="3">
        <v>5879</v>
      </c>
      <c r="F2674" s="4">
        <f t="shared" si="88"/>
        <v>5957.778600000001</v>
      </c>
      <c r="G2674" s="14">
        <v>5879</v>
      </c>
    </row>
    <row r="2675" spans="1:7" ht="25.5">
      <c r="A2675" s="5">
        <v>3068</v>
      </c>
      <c r="B2675" s="16">
        <v>198002</v>
      </c>
      <c r="C2675" s="15" t="s">
        <v>4624</v>
      </c>
      <c r="D2675" s="5" t="s">
        <v>4739</v>
      </c>
      <c r="E2675" s="3">
        <v>5879</v>
      </c>
      <c r="F2675" s="4">
        <f t="shared" si="88"/>
        <v>5957.778600000001</v>
      </c>
      <c r="G2675" s="14">
        <v>5879</v>
      </c>
    </row>
    <row r="2676" spans="1:7" ht="25.5">
      <c r="A2676" s="5">
        <v>3069</v>
      </c>
      <c r="B2676" s="16">
        <v>198003</v>
      </c>
      <c r="C2676" s="15" t="s">
        <v>4625</v>
      </c>
      <c r="D2676" s="5" t="s">
        <v>4740</v>
      </c>
      <c r="E2676" s="3">
        <v>5879</v>
      </c>
      <c r="F2676" s="4">
        <f t="shared" si="88"/>
        <v>5957.778600000001</v>
      </c>
      <c r="G2676" s="14">
        <v>5879</v>
      </c>
    </row>
    <row r="2677" spans="1:7" ht="25.5">
      <c r="A2677" s="5">
        <v>3070</v>
      </c>
      <c r="B2677" s="16">
        <v>198004</v>
      </c>
      <c r="C2677" s="15" t="s">
        <v>4626</v>
      </c>
      <c r="D2677" s="5" t="s">
        <v>4741</v>
      </c>
      <c r="E2677" s="3">
        <v>5879</v>
      </c>
      <c r="F2677" s="4">
        <f t="shared" si="88"/>
        <v>5957.778600000001</v>
      </c>
      <c r="G2677" s="14">
        <v>5879</v>
      </c>
    </row>
    <row r="2678" spans="1:7" ht="25.5">
      <c r="A2678" s="5">
        <v>3071</v>
      </c>
      <c r="B2678" s="16">
        <v>198005</v>
      </c>
      <c r="C2678" s="15" t="s">
        <v>4627</v>
      </c>
      <c r="D2678" s="5" t="s">
        <v>4742</v>
      </c>
      <c r="E2678" s="3">
        <v>5879</v>
      </c>
      <c r="F2678" s="4">
        <f t="shared" si="88"/>
        <v>5957.778600000001</v>
      </c>
      <c r="G2678" s="14">
        <v>5879</v>
      </c>
    </row>
    <row r="2679" spans="1:7" ht="25.5">
      <c r="A2679" s="5">
        <v>3072</v>
      </c>
      <c r="B2679" s="16">
        <v>198006</v>
      </c>
      <c r="C2679" s="15" t="s">
        <v>4628</v>
      </c>
      <c r="D2679" s="5" t="s">
        <v>4743</v>
      </c>
      <c r="E2679" s="3">
        <v>5879</v>
      </c>
      <c r="F2679" s="4">
        <f t="shared" si="88"/>
        <v>5957.778600000001</v>
      </c>
      <c r="G2679" s="14">
        <v>5879</v>
      </c>
    </row>
    <row r="2680" spans="1:7" ht="25.5">
      <c r="A2680" s="5">
        <v>3073</v>
      </c>
      <c r="B2680" s="16">
        <v>198007</v>
      </c>
      <c r="C2680" s="15" t="s">
        <v>4629</v>
      </c>
      <c r="D2680" s="5" t="s">
        <v>4744</v>
      </c>
      <c r="E2680" s="3">
        <v>2208</v>
      </c>
      <c r="F2680" s="4">
        <f t="shared" si="88"/>
        <v>2237.5872000000004</v>
      </c>
      <c r="G2680" s="14">
        <v>2208</v>
      </c>
    </row>
    <row r="2681" spans="1:7" ht="12.75">
      <c r="A2681" s="5">
        <v>3074</v>
      </c>
      <c r="B2681" s="16">
        <v>198008</v>
      </c>
      <c r="C2681" s="15" t="s">
        <v>3491</v>
      </c>
      <c r="D2681" s="5" t="s">
        <v>4745</v>
      </c>
      <c r="E2681" s="3">
        <v>725</v>
      </c>
      <c r="F2681" s="4">
        <f t="shared" si="88"/>
        <v>734.715</v>
      </c>
      <c r="G2681" s="14">
        <v>725</v>
      </c>
    </row>
    <row r="2682" spans="1:7" ht="25.5">
      <c r="A2682" s="5">
        <v>3075</v>
      </c>
      <c r="B2682" s="16">
        <v>198009</v>
      </c>
      <c r="C2682" s="15" t="s">
        <v>3492</v>
      </c>
      <c r="D2682" s="5" t="s">
        <v>4746</v>
      </c>
      <c r="E2682" s="3">
        <v>7181</v>
      </c>
      <c r="F2682" s="4">
        <f t="shared" si="88"/>
        <v>7277.2254</v>
      </c>
      <c r="G2682" s="14">
        <v>7181</v>
      </c>
    </row>
    <row r="2683" spans="1:7" ht="12.75">
      <c r="A2683" s="5">
        <v>3076</v>
      </c>
      <c r="B2683" s="16">
        <v>198010</v>
      </c>
      <c r="C2683" s="20" t="s">
        <v>3493</v>
      </c>
      <c r="D2683" s="5" t="s">
        <v>4747</v>
      </c>
      <c r="E2683" s="3">
        <v>6467</v>
      </c>
      <c r="F2683" s="4">
        <f t="shared" si="88"/>
        <v>6553.657800000001</v>
      </c>
      <c r="G2683" s="14">
        <v>6467</v>
      </c>
    </row>
    <row r="2684" spans="1:7" ht="25.5">
      <c r="A2684" s="5">
        <v>3077</v>
      </c>
      <c r="B2684" s="16">
        <v>198011</v>
      </c>
      <c r="C2684" s="15" t="s">
        <v>3494</v>
      </c>
      <c r="D2684" s="5" t="s">
        <v>4748</v>
      </c>
      <c r="E2684" s="3">
        <v>3042</v>
      </c>
      <c r="F2684" s="4">
        <f t="shared" si="88"/>
        <v>3082.7628000000004</v>
      </c>
      <c r="G2684" s="14">
        <v>3042</v>
      </c>
    </row>
    <row r="2685" spans="1:7" ht="12.75">
      <c r="A2685" s="5">
        <v>3078</v>
      </c>
      <c r="B2685" s="16">
        <v>198012</v>
      </c>
      <c r="C2685" s="15" t="s">
        <v>3495</v>
      </c>
      <c r="D2685" s="5" t="s">
        <v>4749</v>
      </c>
      <c r="E2685" s="3">
        <v>3042</v>
      </c>
      <c r="F2685" s="4">
        <f t="shared" si="88"/>
        <v>3082.7628000000004</v>
      </c>
      <c r="G2685" s="14">
        <v>3042</v>
      </c>
    </row>
    <row r="2686" spans="1:7" ht="12.75">
      <c r="A2686" s="5">
        <v>3079</v>
      </c>
      <c r="B2686" s="16">
        <v>198013</v>
      </c>
      <c r="C2686" s="15" t="s">
        <v>3496</v>
      </c>
      <c r="D2686" s="5" t="s">
        <v>4750</v>
      </c>
      <c r="E2686" s="3">
        <v>3042</v>
      </c>
      <c r="F2686" s="4">
        <f aca="true" t="shared" si="90" ref="F2686:F2717">+E2686*$F$9</f>
        <v>3082.7628000000004</v>
      </c>
      <c r="G2686" s="14">
        <v>3042</v>
      </c>
    </row>
    <row r="2687" spans="1:7" ht="12.75">
      <c r="A2687" s="5">
        <v>3080</v>
      </c>
      <c r="B2687" s="16">
        <v>198014</v>
      </c>
      <c r="C2687" s="15" t="s">
        <v>3497</v>
      </c>
      <c r="D2687" s="5" t="s">
        <v>4751</v>
      </c>
      <c r="E2687" s="3">
        <v>3042</v>
      </c>
      <c r="F2687" s="4">
        <f t="shared" si="90"/>
        <v>3082.7628000000004</v>
      </c>
      <c r="G2687" s="14">
        <v>3042</v>
      </c>
    </row>
    <row r="2688" spans="1:7" ht="12.75">
      <c r="A2688" s="5">
        <v>3081</v>
      </c>
      <c r="B2688" s="16">
        <v>198015</v>
      </c>
      <c r="C2688" s="15" t="s">
        <v>3498</v>
      </c>
      <c r="D2688" s="5" t="s">
        <v>4752</v>
      </c>
      <c r="E2688" s="3">
        <v>3042</v>
      </c>
      <c r="F2688" s="4">
        <f t="shared" si="90"/>
        <v>3082.7628000000004</v>
      </c>
      <c r="G2688" s="14">
        <v>3042</v>
      </c>
    </row>
    <row r="2689" spans="1:7" ht="12.75">
      <c r="A2689" s="5">
        <v>3082</v>
      </c>
      <c r="B2689" s="16">
        <v>198016</v>
      </c>
      <c r="C2689" s="15" t="s">
        <v>3499</v>
      </c>
      <c r="D2689" s="5" t="s">
        <v>4753</v>
      </c>
      <c r="E2689" s="3">
        <v>3042</v>
      </c>
      <c r="F2689" s="4">
        <f t="shared" si="90"/>
        <v>3082.7628000000004</v>
      </c>
      <c r="G2689" s="14">
        <v>3042</v>
      </c>
    </row>
    <row r="2690" spans="1:7" ht="12.75">
      <c r="A2690" s="5">
        <v>3083</v>
      </c>
      <c r="B2690" s="16">
        <v>198017</v>
      </c>
      <c r="C2690" s="15" t="s">
        <v>3500</v>
      </c>
      <c r="D2690" s="5" t="s">
        <v>4754</v>
      </c>
      <c r="E2690" s="3">
        <v>147</v>
      </c>
      <c r="F2690" s="4">
        <f t="shared" si="90"/>
        <v>148.96980000000002</v>
      </c>
      <c r="G2690" s="14">
        <v>147</v>
      </c>
    </row>
    <row r="2691" spans="1:7" ht="12.75">
      <c r="A2691" s="5">
        <v>3084</v>
      </c>
      <c r="D2691" s="5" t="s">
        <v>4376</v>
      </c>
      <c r="E2691" s="3">
        <v>0</v>
      </c>
      <c r="F2691" s="4">
        <f t="shared" si="90"/>
        <v>0</v>
      </c>
      <c r="G2691" s="14"/>
    </row>
    <row r="2692" spans="1:7" ht="12.75">
      <c r="A2692" s="5">
        <v>3085</v>
      </c>
      <c r="B2692" s="10" t="s">
        <v>3501</v>
      </c>
      <c r="D2692" s="5" t="s">
        <v>4376</v>
      </c>
      <c r="E2692" s="3">
        <v>0</v>
      </c>
      <c r="F2692" s="4">
        <f t="shared" si="90"/>
        <v>0</v>
      </c>
      <c r="G2692" s="14"/>
    </row>
    <row r="2693" spans="1:7" ht="12.75">
      <c r="A2693" s="5">
        <v>3086</v>
      </c>
      <c r="B2693" s="21"/>
      <c r="D2693" s="5" t="s">
        <v>4376</v>
      </c>
      <c r="E2693" s="3">
        <v>0</v>
      </c>
      <c r="F2693" s="4">
        <f t="shared" si="90"/>
        <v>0</v>
      </c>
      <c r="G2693" s="14"/>
    </row>
    <row r="2694" spans="1:7" ht="12.75">
      <c r="A2694" s="5">
        <v>3087</v>
      </c>
      <c r="B2694" s="16">
        <v>230104</v>
      </c>
      <c r="C2694" s="13" t="s">
        <v>3502</v>
      </c>
      <c r="D2694" s="5" t="s">
        <v>4414</v>
      </c>
      <c r="E2694" s="3">
        <v>1058</v>
      </c>
      <c r="F2694" s="4">
        <f t="shared" si="90"/>
        <v>1072.1772</v>
      </c>
      <c r="G2694" s="14">
        <f aca="true" t="shared" si="91" ref="G2694:G2717">IF(F2694&lt;2,ROUND(F2694*20,0)/20,IF(AND(F2694&gt;=2,F2694&lt;=50),ROUND(F2694*10,0)/10,IF(AND(F2694&gt;=50,F2694&lt;100),ROUND(F2694*5,0)/5,IF(AND(F2694&gt;=100,F2694&lt;500),ROUND(F2694*2,0)/2,IF(F2694&gt;=500,ROUND(F2694,0))))))</f>
        <v>1072</v>
      </c>
    </row>
    <row r="2695" spans="1:7" ht="25.5">
      <c r="A2695" s="5">
        <v>3088</v>
      </c>
      <c r="B2695" s="16">
        <v>230438</v>
      </c>
      <c r="C2695" s="13" t="s">
        <v>3503</v>
      </c>
      <c r="D2695" s="5" t="s">
        <v>4417</v>
      </c>
      <c r="E2695" s="3">
        <v>452</v>
      </c>
      <c r="F2695" s="4">
        <f t="shared" si="90"/>
        <v>458.0568</v>
      </c>
      <c r="G2695" s="14">
        <f t="shared" si="91"/>
        <v>458</v>
      </c>
    </row>
    <row r="2696" spans="1:7" ht="12.75">
      <c r="A2696" s="5">
        <v>3089</v>
      </c>
      <c r="B2696" s="16">
        <v>230440</v>
      </c>
      <c r="C2696" s="13" t="s">
        <v>39</v>
      </c>
      <c r="D2696" s="5" t="s">
        <v>4416</v>
      </c>
      <c r="E2696" s="3">
        <v>664</v>
      </c>
      <c r="F2696" s="4">
        <f t="shared" si="90"/>
        <v>672.8976</v>
      </c>
      <c r="G2696" s="14">
        <f t="shared" si="91"/>
        <v>673</v>
      </c>
    </row>
    <row r="2697" spans="1:7" ht="12.75">
      <c r="A2697" s="5">
        <v>3090</v>
      </c>
      <c r="B2697" s="16">
        <v>230452</v>
      </c>
      <c r="C2697" s="13" t="s">
        <v>41</v>
      </c>
      <c r="D2697" s="5" t="s">
        <v>4420</v>
      </c>
      <c r="E2697" s="3">
        <v>114</v>
      </c>
      <c r="F2697" s="4">
        <f t="shared" si="90"/>
        <v>115.5276</v>
      </c>
      <c r="G2697" s="14">
        <f t="shared" si="91"/>
        <v>115.5</v>
      </c>
    </row>
    <row r="2698" spans="1:7" ht="25.5">
      <c r="A2698" s="5">
        <v>3091</v>
      </c>
      <c r="B2698" s="16">
        <v>230455</v>
      </c>
      <c r="C2698" s="13" t="s">
        <v>3504</v>
      </c>
      <c r="D2698" s="5" t="s">
        <v>4417</v>
      </c>
      <c r="E2698" s="3">
        <v>452</v>
      </c>
      <c r="F2698" s="4">
        <f t="shared" si="90"/>
        <v>458.0568</v>
      </c>
      <c r="G2698" s="14">
        <f t="shared" si="91"/>
        <v>458</v>
      </c>
    </row>
    <row r="2699" spans="1:7" ht="12.75">
      <c r="A2699" s="5">
        <v>3092</v>
      </c>
      <c r="B2699" s="16">
        <v>230821</v>
      </c>
      <c r="C2699" s="13" t="s">
        <v>2717</v>
      </c>
      <c r="D2699" s="5" t="s">
        <v>4416</v>
      </c>
      <c r="E2699" s="3">
        <v>664</v>
      </c>
      <c r="F2699" s="4">
        <f t="shared" si="90"/>
        <v>672.8976</v>
      </c>
      <c r="G2699" s="14">
        <f t="shared" si="91"/>
        <v>673</v>
      </c>
    </row>
    <row r="2700" spans="1:7" ht="25.5">
      <c r="A2700" s="5">
        <v>3093</v>
      </c>
      <c r="B2700" s="16">
        <v>231534</v>
      </c>
      <c r="C2700" s="13" t="s">
        <v>3011</v>
      </c>
      <c r="D2700" s="5" t="s">
        <v>4425</v>
      </c>
      <c r="E2700" s="3">
        <v>84</v>
      </c>
      <c r="F2700" s="4">
        <f t="shared" si="90"/>
        <v>85.1256</v>
      </c>
      <c r="G2700" s="14">
        <f t="shared" si="91"/>
        <v>85.2</v>
      </c>
    </row>
    <row r="2701" spans="1:7" ht="12.75">
      <c r="A2701" s="5">
        <v>3094</v>
      </c>
      <c r="B2701" s="16">
        <v>231541</v>
      </c>
      <c r="C2701" s="13" t="s">
        <v>3505</v>
      </c>
      <c r="D2701" s="5" t="s">
        <v>4418</v>
      </c>
      <c r="E2701" s="3">
        <v>301</v>
      </c>
      <c r="F2701" s="4">
        <f t="shared" si="90"/>
        <v>305.03340000000003</v>
      </c>
      <c r="G2701" s="14">
        <f t="shared" si="91"/>
        <v>305</v>
      </c>
    </row>
    <row r="2702" spans="1:7" ht="12.75">
      <c r="A2702" s="5">
        <v>3095</v>
      </c>
      <c r="B2702" s="16">
        <v>231542</v>
      </c>
      <c r="C2702" s="13" t="s">
        <v>3017</v>
      </c>
      <c r="D2702" s="5" t="s">
        <v>4417</v>
      </c>
      <c r="E2702" s="3">
        <v>452</v>
      </c>
      <c r="F2702" s="4">
        <f t="shared" si="90"/>
        <v>458.0568</v>
      </c>
      <c r="G2702" s="14">
        <f t="shared" si="91"/>
        <v>458</v>
      </c>
    </row>
    <row r="2703" spans="1:7" ht="12.75">
      <c r="A2703" s="5">
        <v>3096</v>
      </c>
      <c r="B2703" s="16">
        <v>231550</v>
      </c>
      <c r="C2703" s="13" t="s">
        <v>3018</v>
      </c>
      <c r="D2703" s="5" t="s">
        <v>4420</v>
      </c>
      <c r="E2703" s="3">
        <v>114</v>
      </c>
      <c r="F2703" s="4">
        <f t="shared" si="90"/>
        <v>115.5276</v>
      </c>
      <c r="G2703" s="14">
        <f t="shared" si="91"/>
        <v>115.5</v>
      </c>
    </row>
    <row r="2704" spans="1:7" ht="12.75">
      <c r="A2704" s="5">
        <v>3097</v>
      </c>
      <c r="B2704" s="16">
        <v>231658</v>
      </c>
      <c r="C2704" s="13" t="s">
        <v>3026</v>
      </c>
      <c r="D2704" s="5" t="s">
        <v>4418</v>
      </c>
      <c r="E2704" s="3">
        <v>301</v>
      </c>
      <c r="F2704" s="4">
        <f t="shared" si="90"/>
        <v>305.03340000000003</v>
      </c>
      <c r="G2704" s="14">
        <f t="shared" si="91"/>
        <v>305</v>
      </c>
    </row>
    <row r="2705" spans="1:7" ht="25.5">
      <c r="A2705" s="5">
        <v>3098</v>
      </c>
      <c r="B2705" s="16">
        <v>232060</v>
      </c>
      <c r="C2705" s="13" t="s">
        <v>3506</v>
      </c>
      <c r="D2705" s="5" t="s">
        <v>4416</v>
      </c>
      <c r="E2705" s="3">
        <v>664</v>
      </c>
      <c r="F2705" s="4">
        <f t="shared" si="90"/>
        <v>672.8976</v>
      </c>
      <c r="G2705" s="14">
        <f t="shared" si="91"/>
        <v>673</v>
      </c>
    </row>
    <row r="2706" spans="1:7" ht="25.5">
      <c r="A2706" s="5">
        <v>3099</v>
      </c>
      <c r="B2706" s="16">
        <v>232062</v>
      </c>
      <c r="C2706" s="13" t="s">
        <v>4489</v>
      </c>
      <c r="D2706" s="5" t="s">
        <v>4417</v>
      </c>
      <c r="E2706" s="3">
        <v>452</v>
      </c>
      <c r="F2706" s="4">
        <f t="shared" si="90"/>
        <v>458.0568</v>
      </c>
      <c r="G2706" s="14">
        <f t="shared" si="91"/>
        <v>458</v>
      </c>
    </row>
    <row r="2707" spans="1:7" ht="25.5">
      <c r="A2707" s="5">
        <v>3100</v>
      </c>
      <c r="B2707" s="16">
        <v>232064</v>
      </c>
      <c r="C2707" s="13" t="s">
        <v>1694</v>
      </c>
      <c r="D2707" s="5" t="s">
        <v>4418</v>
      </c>
      <c r="E2707" s="3">
        <v>301</v>
      </c>
      <c r="F2707" s="4">
        <f t="shared" si="90"/>
        <v>305.03340000000003</v>
      </c>
      <c r="G2707" s="14">
        <f t="shared" si="91"/>
        <v>305</v>
      </c>
    </row>
    <row r="2708" spans="1:7" ht="12.75">
      <c r="A2708" s="5">
        <v>3101</v>
      </c>
      <c r="B2708" s="16">
        <v>232071</v>
      </c>
      <c r="C2708" s="13" t="s">
        <v>4490</v>
      </c>
      <c r="D2708" s="5" t="s">
        <v>4419</v>
      </c>
      <c r="E2708" s="3">
        <v>150</v>
      </c>
      <c r="F2708" s="4">
        <f t="shared" si="90"/>
        <v>152.01000000000002</v>
      </c>
      <c r="G2708" s="14">
        <f t="shared" si="91"/>
        <v>152</v>
      </c>
    </row>
    <row r="2709" spans="1:7" ht="12.75">
      <c r="A2709" s="5">
        <v>3102</v>
      </c>
      <c r="B2709" s="16">
        <v>232072</v>
      </c>
      <c r="C2709" s="13" t="s">
        <v>4491</v>
      </c>
      <c r="D2709" s="5" t="s">
        <v>4418</v>
      </c>
      <c r="E2709" s="3">
        <v>301</v>
      </c>
      <c r="F2709" s="4">
        <f t="shared" si="90"/>
        <v>305.03340000000003</v>
      </c>
      <c r="G2709" s="14">
        <f t="shared" si="91"/>
        <v>305</v>
      </c>
    </row>
    <row r="2710" spans="1:7" ht="12.75">
      <c r="A2710" s="5">
        <v>3103</v>
      </c>
      <c r="B2710" s="16">
        <v>232152</v>
      </c>
      <c r="C2710" s="13" t="s">
        <v>4492</v>
      </c>
      <c r="D2710" s="5" t="s">
        <v>4418</v>
      </c>
      <c r="E2710" s="3">
        <v>301</v>
      </c>
      <c r="F2710" s="4">
        <f t="shared" si="90"/>
        <v>305.03340000000003</v>
      </c>
      <c r="G2710" s="14">
        <f t="shared" si="91"/>
        <v>305</v>
      </c>
    </row>
    <row r="2711" spans="1:7" ht="12.75">
      <c r="A2711" s="5">
        <v>3104</v>
      </c>
      <c r="B2711" s="16">
        <v>232203</v>
      </c>
      <c r="C2711" s="13" t="s">
        <v>4250</v>
      </c>
      <c r="D2711" s="5" t="s">
        <v>4417</v>
      </c>
      <c r="E2711" s="3">
        <v>452</v>
      </c>
      <c r="F2711" s="4">
        <f t="shared" si="90"/>
        <v>458.0568</v>
      </c>
      <c r="G2711" s="14">
        <f t="shared" si="91"/>
        <v>458</v>
      </c>
    </row>
    <row r="2712" spans="1:7" ht="12.75">
      <c r="A2712" s="5">
        <v>3105</v>
      </c>
      <c r="B2712" s="16">
        <v>232281</v>
      </c>
      <c r="C2712" s="13" t="s">
        <v>4596</v>
      </c>
      <c r="D2712" s="5" t="s">
        <v>4431</v>
      </c>
      <c r="E2712" s="3">
        <v>84</v>
      </c>
      <c r="F2712" s="4">
        <f t="shared" si="90"/>
        <v>85.1256</v>
      </c>
      <c r="G2712" s="14">
        <f t="shared" si="91"/>
        <v>85.2</v>
      </c>
    </row>
    <row r="2713" spans="1:7" ht="12.75">
      <c r="A2713" s="5">
        <v>3106</v>
      </c>
      <c r="B2713" s="16">
        <v>232360</v>
      </c>
      <c r="C2713" s="13" t="s">
        <v>4597</v>
      </c>
      <c r="D2713" s="5" t="s">
        <v>4417</v>
      </c>
      <c r="E2713" s="3">
        <v>452</v>
      </c>
      <c r="F2713" s="4">
        <f t="shared" si="90"/>
        <v>458.0568</v>
      </c>
      <c r="G2713" s="14">
        <f t="shared" si="91"/>
        <v>458</v>
      </c>
    </row>
    <row r="2714" spans="1:7" ht="12.75">
      <c r="A2714" s="5">
        <v>3107</v>
      </c>
      <c r="B2714" s="16">
        <v>232361</v>
      </c>
      <c r="C2714" s="13" t="s">
        <v>4598</v>
      </c>
      <c r="D2714" s="5" t="s">
        <v>4417</v>
      </c>
      <c r="E2714" s="3">
        <v>452</v>
      </c>
      <c r="F2714" s="4">
        <f t="shared" si="90"/>
        <v>458.0568</v>
      </c>
      <c r="G2714" s="14">
        <f t="shared" si="91"/>
        <v>458</v>
      </c>
    </row>
    <row r="2715" spans="1:7" ht="38.25">
      <c r="A2715" s="5">
        <v>3108</v>
      </c>
      <c r="B2715" s="16">
        <v>232480</v>
      </c>
      <c r="C2715" s="13" t="s">
        <v>4599</v>
      </c>
      <c r="D2715" s="5" t="s">
        <v>4415</v>
      </c>
      <c r="E2715" s="3">
        <v>301</v>
      </c>
      <c r="F2715" s="4">
        <f t="shared" si="90"/>
        <v>305.03340000000003</v>
      </c>
      <c r="G2715" s="14">
        <f t="shared" si="91"/>
        <v>305</v>
      </c>
    </row>
    <row r="2716" spans="1:7" ht="12.75">
      <c r="A2716" s="5">
        <v>3109</v>
      </c>
      <c r="B2716" s="16">
        <v>233631</v>
      </c>
      <c r="C2716" s="13" t="s">
        <v>4600</v>
      </c>
      <c r="D2716" s="5" t="s">
        <v>4417</v>
      </c>
      <c r="E2716" s="3">
        <v>452</v>
      </c>
      <c r="F2716" s="4">
        <f t="shared" si="90"/>
        <v>458.0568</v>
      </c>
      <c r="G2716" s="14">
        <f t="shared" si="91"/>
        <v>458</v>
      </c>
    </row>
    <row r="2717" spans="1:7" ht="12.75">
      <c r="A2717" s="5">
        <v>3110</v>
      </c>
      <c r="B2717" s="16">
        <v>233730</v>
      </c>
      <c r="C2717" s="13" t="s">
        <v>4601</v>
      </c>
      <c r="D2717" s="5" t="s">
        <v>4414</v>
      </c>
      <c r="E2717" s="3">
        <v>1058</v>
      </c>
      <c r="F2717" s="4">
        <f t="shared" si="90"/>
        <v>1072.1772</v>
      </c>
      <c r="G2717" s="14">
        <f t="shared" si="91"/>
        <v>1072</v>
      </c>
    </row>
    <row r="2718" spans="1:7" ht="12.75">
      <c r="A2718" s="5">
        <v>3111</v>
      </c>
      <c r="B2718" s="16">
        <v>233740</v>
      </c>
      <c r="C2718" s="13" t="s">
        <v>4602</v>
      </c>
      <c r="D2718" s="5" t="s">
        <v>4417</v>
      </c>
      <c r="E2718" s="3">
        <v>452</v>
      </c>
      <c r="F2718" s="4">
        <f aca="true" t="shared" si="92" ref="F2718:F2749">+E2718*$F$9</f>
        <v>458.0568</v>
      </c>
      <c r="G2718" s="14">
        <f aca="true" t="shared" si="93" ref="G2718:G2749">IF(F2718&lt;2,ROUND(F2718*20,0)/20,IF(AND(F2718&gt;=2,F2718&lt;=50),ROUND(F2718*10,0)/10,IF(AND(F2718&gt;=50,F2718&lt;100),ROUND(F2718*5,0)/5,IF(AND(F2718&gt;=100,F2718&lt;500),ROUND(F2718*2,0)/2,IF(F2718&gt;=500,ROUND(F2718,0))))))</f>
        <v>458</v>
      </c>
    </row>
    <row r="2719" spans="1:7" ht="12.75">
      <c r="A2719" s="5">
        <v>3112</v>
      </c>
      <c r="B2719" s="16">
        <v>233780</v>
      </c>
      <c r="C2719" s="13" t="s">
        <v>2123</v>
      </c>
      <c r="D2719" s="5" t="s">
        <v>4418</v>
      </c>
      <c r="E2719" s="3">
        <v>301</v>
      </c>
      <c r="F2719" s="4">
        <f t="shared" si="92"/>
        <v>305.03340000000003</v>
      </c>
      <c r="G2719" s="14">
        <f t="shared" si="93"/>
        <v>305</v>
      </c>
    </row>
    <row r="2720" spans="1:7" ht="12.75">
      <c r="A2720" s="5">
        <v>3113</v>
      </c>
      <c r="B2720" s="16">
        <v>234003</v>
      </c>
      <c r="C2720" s="13" t="s">
        <v>2124</v>
      </c>
      <c r="D2720" s="5" t="s">
        <v>4376</v>
      </c>
      <c r="E2720" s="3">
        <v>0</v>
      </c>
      <c r="F2720" s="4">
        <f t="shared" si="92"/>
        <v>0</v>
      </c>
      <c r="G2720" s="14">
        <f t="shared" si="93"/>
        <v>0</v>
      </c>
    </row>
    <row r="2721" spans="1:7" ht="12.75">
      <c r="A2721" s="5">
        <v>3114</v>
      </c>
      <c r="B2721" s="16">
        <v>234005</v>
      </c>
      <c r="C2721" s="13" t="s">
        <v>2125</v>
      </c>
      <c r="D2721" s="5" t="s">
        <v>4418</v>
      </c>
      <c r="E2721" s="3">
        <v>301</v>
      </c>
      <c r="F2721" s="4">
        <f t="shared" si="92"/>
        <v>305.03340000000003</v>
      </c>
      <c r="G2721" s="14">
        <f t="shared" si="93"/>
        <v>305</v>
      </c>
    </row>
    <row r="2722" spans="1:7" ht="12.75">
      <c r="A2722" s="5">
        <v>3115</v>
      </c>
      <c r="B2722" s="16">
        <v>234006</v>
      </c>
      <c r="C2722" s="13" t="s">
        <v>2126</v>
      </c>
      <c r="D2722" s="5" t="s">
        <v>4376</v>
      </c>
      <c r="E2722" s="3">
        <v>0</v>
      </c>
      <c r="F2722" s="4">
        <f t="shared" si="92"/>
        <v>0</v>
      </c>
      <c r="G2722" s="14">
        <f t="shared" si="93"/>
        <v>0</v>
      </c>
    </row>
    <row r="2723" spans="1:7" ht="12.75">
      <c r="A2723" s="5">
        <v>3116</v>
      </c>
      <c r="B2723" s="16">
        <v>234007</v>
      </c>
      <c r="C2723" s="13" t="s">
        <v>2127</v>
      </c>
      <c r="D2723" s="5" t="s">
        <v>4376</v>
      </c>
      <c r="E2723" s="3">
        <v>0</v>
      </c>
      <c r="F2723" s="4">
        <f t="shared" si="92"/>
        <v>0</v>
      </c>
      <c r="G2723" s="14">
        <f t="shared" si="93"/>
        <v>0</v>
      </c>
    </row>
    <row r="2724" spans="1:7" ht="12.75">
      <c r="A2724" s="5">
        <v>3117</v>
      </c>
      <c r="B2724" s="16">
        <v>234008</v>
      </c>
      <c r="C2724" s="13" t="s">
        <v>2128</v>
      </c>
      <c r="D2724" s="5" t="s">
        <v>4376</v>
      </c>
      <c r="E2724" s="3">
        <v>0</v>
      </c>
      <c r="F2724" s="4">
        <f t="shared" si="92"/>
        <v>0</v>
      </c>
      <c r="G2724" s="14">
        <f t="shared" si="93"/>
        <v>0</v>
      </c>
    </row>
    <row r="2725" spans="1:7" ht="25.5">
      <c r="A2725" s="5">
        <v>3118</v>
      </c>
      <c r="B2725" s="16">
        <v>234011</v>
      </c>
      <c r="C2725" s="13" t="s">
        <v>2129</v>
      </c>
      <c r="D2725" s="5" t="s">
        <v>4418</v>
      </c>
      <c r="E2725" s="3">
        <v>301</v>
      </c>
      <c r="F2725" s="4">
        <f t="shared" si="92"/>
        <v>305.03340000000003</v>
      </c>
      <c r="G2725" s="14">
        <f t="shared" si="93"/>
        <v>305</v>
      </c>
    </row>
    <row r="2726" spans="1:7" ht="25.5">
      <c r="A2726" s="5">
        <v>3119</v>
      </c>
      <c r="B2726" s="16">
        <v>234012</v>
      </c>
      <c r="C2726" s="13" t="s">
        <v>2130</v>
      </c>
      <c r="D2726" s="5" t="s">
        <v>4417</v>
      </c>
      <c r="E2726" s="3">
        <v>452</v>
      </c>
      <c r="F2726" s="4">
        <f t="shared" si="92"/>
        <v>458.0568</v>
      </c>
      <c r="G2726" s="14">
        <f t="shared" si="93"/>
        <v>458</v>
      </c>
    </row>
    <row r="2727" spans="1:7" ht="12.75">
      <c r="A2727" s="5">
        <v>3120</v>
      </c>
      <c r="B2727" s="16">
        <v>234020</v>
      </c>
      <c r="C2727" s="13" t="s">
        <v>408</v>
      </c>
      <c r="D2727" s="5" t="s">
        <v>4420</v>
      </c>
      <c r="E2727" s="3">
        <v>114</v>
      </c>
      <c r="F2727" s="4">
        <f t="shared" si="92"/>
        <v>115.5276</v>
      </c>
      <c r="G2727" s="14">
        <f t="shared" si="93"/>
        <v>115.5</v>
      </c>
    </row>
    <row r="2728" spans="1:7" ht="25.5">
      <c r="A2728" s="5">
        <v>3121</v>
      </c>
      <c r="B2728" s="16">
        <v>234022</v>
      </c>
      <c r="C2728" s="13" t="s">
        <v>409</v>
      </c>
      <c r="D2728" s="5" t="s">
        <v>4420</v>
      </c>
      <c r="E2728" s="3">
        <v>114</v>
      </c>
      <c r="F2728" s="4">
        <f t="shared" si="92"/>
        <v>115.5276</v>
      </c>
      <c r="G2728" s="14">
        <f t="shared" si="93"/>
        <v>115.5</v>
      </c>
    </row>
    <row r="2729" spans="1:7" ht="12.75">
      <c r="A2729" s="5">
        <v>3122</v>
      </c>
      <c r="B2729" s="16">
        <v>234024</v>
      </c>
      <c r="C2729" s="13" t="s">
        <v>410</v>
      </c>
      <c r="D2729" s="5" t="s">
        <v>4425</v>
      </c>
      <c r="E2729" s="3">
        <v>84</v>
      </c>
      <c r="F2729" s="4">
        <f t="shared" si="92"/>
        <v>85.1256</v>
      </c>
      <c r="G2729" s="14">
        <f t="shared" si="93"/>
        <v>85.2</v>
      </c>
    </row>
    <row r="2730" spans="1:7" ht="25.5">
      <c r="A2730" s="5">
        <v>3123</v>
      </c>
      <c r="B2730" s="16">
        <v>234025</v>
      </c>
      <c r="C2730" s="13" t="s">
        <v>411</v>
      </c>
      <c r="D2730" s="5" t="s">
        <v>4419</v>
      </c>
      <c r="E2730" s="3">
        <v>150</v>
      </c>
      <c r="F2730" s="4">
        <f t="shared" si="92"/>
        <v>152.01000000000002</v>
      </c>
      <c r="G2730" s="14">
        <f t="shared" si="93"/>
        <v>152</v>
      </c>
    </row>
    <row r="2731" spans="1:7" ht="12.75">
      <c r="A2731" s="5">
        <v>3124</v>
      </c>
      <c r="B2731" s="16">
        <v>234026</v>
      </c>
      <c r="C2731" s="13" t="s">
        <v>412</v>
      </c>
      <c r="D2731" s="5" t="s">
        <v>4418</v>
      </c>
      <c r="E2731" s="3">
        <v>301</v>
      </c>
      <c r="F2731" s="4">
        <f t="shared" si="92"/>
        <v>305.03340000000003</v>
      </c>
      <c r="G2731" s="14">
        <f t="shared" si="93"/>
        <v>305</v>
      </c>
    </row>
    <row r="2732" spans="1:7" ht="25.5">
      <c r="A2732" s="5">
        <v>3125</v>
      </c>
      <c r="B2732" s="16">
        <v>234027</v>
      </c>
      <c r="C2732" s="13" t="s">
        <v>4650</v>
      </c>
      <c r="D2732" s="5" t="s">
        <v>4376</v>
      </c>
      <c r="E2732" s="3">
        <v>0</v>
      </c>
      <c r="F2732" s="4">
        <f t="shared" si="92"/>
        <v>0</v>
      </c>
      <c r="G2732" s="14">
        <f t="shared" si="93"/>
        <v>0</v>
      </c>
    </row>
    <row r="2733" spans="1:7" ht="12.75">
      <c r="A2733" s="5">
        <v>3126</v>
      </c>
      <c r="B2733" s="16">
        <v>234028</v>
      </c>
      <c r="C2733" s="13" t="s">
        <v>4651</v>
      </c>
      <c r="D2733" s="5" t="s">
        <v>4376</v>
      </c>
      <c r="E2733" s="3">
        <v>0</v>
      </c>
      <c r="F2733" s="4">
        <f t="shared" si="92"/>
        <v>0</v>
      </c>
      <c r="G2733" s="14">
        <f t="shared" si="93"/>
        <v>0</v>
      </c>
    </row>
    <row r="2734" spans="1:7" ht="12.75">
      <c r="A2734" s="5">
        <v>3127</v>
      </c>
      <c r="B2734" s="16">
        <v>234030</v>
      </c>
      <c r="C2734" s="13" t="s">
        <v>4652</v>
      </c>
      <c r="D2734" s="5" t="s">
        <v>4423</v>
      </c>
      <c r="E2734" s="3">
        <v>41</v>
      </c>
      <c r="F2734" s="4">
        <f t="shared" si="92"/>
        <v>41.549400000000006</v>
      </c>
      <c r="G2734" s="14">
        <f t="shared" si="93"/>
        <v>41.5</v>
      </c>
    </row>
    <row r="2735" spans="1:7" ht="12.75">
      <c r="A2735" s="5">
        <v>3128</v>
      </c>
      <c r="B2735" s="16">
        <v>234031</v>
      </c>
      <c r="C2735" s="13" t="s">
        <v>4653</v>
      </c>
      <c r="D2735" s="5" t="s">
        <v>4418</v>
      </c>
      <c r="E2735" s="3">
        <v>301</v>
      </c>
      <c r="F2735" s="4">
        <f t="shared" si="92"/>
        <v>305.03340000000003</v>
      </c>
      <c r="G2735" s="14">
        <f t="shared" si="93"/>
        <v>305</v>
      </c>
    </row>
    <row r="2736" spans="1:7" ht="12.75">
      <c r="A2736" s="5">
        <v>3129</v>
      </c>
      <c r="B2736" s="16">
        <v>234034</v>
      </c>
      <c r="C2736" s="13" t="s">
        <v>4654</v>
      </c>
      <c r="D2736" s="5" t="s">
        <v>4419</v>
      </c>
      <c r="E2736" s="3">
        <v>150</v>
      </c>
      <c r="F2736" s="4">
        <f t="shared" si="92"/>
        <v>152.01000000000002</v>
      </c>
      <c r="G2736" s="14">
        <f t="shared" si="93"/>
        <v>152</v>
      </c>
    </row>
    <row r="2737" spans="1:7" ht="25.5">
      <c r="A2737" s="5">
        <v>3130</v>
      </c>
      <c r="B2737" s="16">
        <v>234035</v>
      </c>
      <c r="C2737" s="13" t="s">
        <v>4655</v>
      </c>
      <c r="D2737" s="5" t="s">
        <v>4428</v>
      </c>
      <c r="E2737" s="3">
        <v>15</v>
      </c>
      <c r="F2737" s="4">
        <f t="shared" si="92"/>
        <v>15.201</v>
      </c>
      <c r="G2737" s="14">
        <f t="shared" si="93"/>
        <v>15.2</v>
      </c>
    </row>
    <row r="2738" spans="1:7" ht="25.5">
      <c r="A2738" s="5">
        <v>3131</v>
      </c>
      <c r="B2738" s="16">
        <v>234041</v>
      </c>
      <c r="C2738" s="13" t="s">
        <v>4656</v>
      </c>
      <c r="D2738" s="5" t="s">
        <v>4419</v>
      </c>
      <c r="E2738" s="3">
        <v>150</v>
      </c>
      <c r="F2738" s="4">
        <f t="shared" si="92"/>
        <v>152.01000000000002</v>
      </c>
      <c r="G2738" s="14">
        <f t="shared" si="93"/>
        <v>152</v>
      </c>
    </row>
    <row r="2739" spans="1:7" ht="12.75">
      <c r="A2739" s="5">
        <v>3132</v>
      </c>
      <c r="B2739" s="16">
        <v>234050</v>
      </c>
      <c r="C2739" s="13" t="s">
        <v>4657</v>
      </c>
      <c r="D2739" s="5" t="s">
        <v>4419</v>
      </c>
      <c r="E2739" s="3">
        <v>150</v>
      </c>
      <c r="F2739" s="4">
        <f t="shared" si="92"/>
        <v>152.01000000000002</v>
      </c>
      <c r="G2739" s="14">
        <f t="shared" si="93"/>
        <v>152</v>
      </c>
    </row>
    <row r="2740" spans="1:7" ht="25.5">
      <c r="A2740" s="5">
        <v>3133</v>
      </c>
      <c r="B2740" s="16">
        <v>234051</v>
      </c>
      <c r="C2740" s="13" t="s">
        <v>4814</v>
      </c>
      <c r="D2740" s="5" t="s">
        <v>4428</v>
      </c>
      <c r="E2740" s="3">
        <v>15</v>
      </c>
      <c r="F2740" s="4">
        <f t="shared" si="92"/>
        <v>15.201</v>
      </c>
      <c r="G2740" s="14">
        <f t="shared" si="93"/>
        <v>15.2</v>
      </c>
    </row>
    <row r="2741" spans="1:7" ht="38.25">
      <c r="A2741" s="5">
        <v>3134</v>
      </c>
      <c r="B2741" s="16">
        <v>234065</v>
      </c>
      <c r="C2741" s="13" t="s">
        <v>4815</v>
      </c>
      <c r="D2741" s="5" t="s">
        <v>4418</v>
      </c>
      <c r="E2741" s="3">
        <v>301</v>
      </c>
      <c r="F2741" s="4">
        <f t="shared" si="92"/>
        <v>305.03340000000003</v>
      </c>
      <c r="G2741" s="14">
        <f t="shared" si="93"/>
        <v>305</v>
      </c>
    </row>
    <row r="2742" spans="1:7" ht="25.5">
      <c r="A2742" s="5">
        <v>3135</v>
      </c>
      <c r="B2742" s="16">
        <v>234070</v>
      </c>
      <c r="C2742" s="13" t="s">
        <v>4816</v>
      </c>
      <c r="D2742" s="5" t="s">
        <v>4418</v>
      </c>
      <c r="E2742" s="3">
        <v>301</v>
      </c>
      <c r="F2742" s="4">
        <f t="shared" si="92"/>
        <v>305.03340000000003</v>
      </c>
      <c r="G2742" s="14">
        <f t="shared" si="93"/>
        <v>305</v>
      </c>
    </row>
    <row r="2743" spans="1:7" ht="12.75">
      <c r="A2743" s="5">
        <v>3136</v>
      </c>
      <c r="B2743" s="16">
        <v>234071</v>
      </c>
      <c r="C2743" s="13" t="s">
        <v>4817</v>
      </c>
      <c r="D2743" s="5" t="s">
        <v>4417</v>
      </c>
      <c r="E2743" s="3">
        <v>452</v>
      </c>
      <c r="F2743" s="4">
        <f t="shared" si="92"/>
        <v>458.0568</v>
      </c>
      <c r="G2743" s="14">
        <f t="shared" si="93"/>
        <v>458</v>
      </c>
    </row>
    <row r="2744" spans="1:7" ht="25.5">
      <c r="A2744" s="5">
        <v>3137</v>
      </c>
      <c r="B2744" s="16">
        <v>234073</v>
      </c>
      <c r="C2744" s="13" t="s">
        <v>4818</v>
      </c>
      <c r="D2744" s="5" t="s">
        <v>4418</v>
      </c>
      <c r="E2744" s="3">
        <v>301</v>
      </c>
      <c r="F2744" s="4">
        <f t="shared" si="92"/>
        <v>305.03340000000003</v>
      </c>
      <c r="G2744" s="14">
        <f t="shared" si="93"/>
        <v>305</v>
      </c>
    </row>
    <row r="2745" spans="1:7" ht="25.5">
      <c r="A2745" s="5">
        <v>3138</v>
      </c>
      <c r="B2745" s="16">
        <v>234075</v>
      </c>
      <c r="C2745" s="13" t="s">
        <v>4819</v>
      </c>
      <c r="D2745" s="5" t="s">
        <v>4417</v>
      </c>
      <c r="E2745" s="3">
        <v>452</v>
      </c>
      <c r="F2745" s="4">
        <f t="shared" si="92"/>
        <v>458.0568</v>
      </c>
      <c r="G2745" s="14">
        <f t="shared" si="93"/>
        <v>458</v>
      </c>
    </row>
    <row r="2746" spans="1:7" ht="25.5">
      <c r="A2746" s="5">
        <v>3139</v>
      </c>
      <c r="B2746" s="16">
        <v>234083</v>
      </c>
      <c r="C2746" s="13" t="s">
        <v>4820</v>
      </c>
      <c r="D2746" s="5" t="s">
        <v>4427</v>
      </c>
      <c r="E2746" s="3">
        <v>51</v>
      </c>
      <c r="F2746" s="4">
        <f t="shared" si="92"/>
        <v>51.683400000000006</v>
      </c>
      <c r="G2746" s="14">
        <f t="shared" si="93"/>
        <v>51.6</v>
      </c>
    </row>
    <row r="2747" spans="1:7" ht="12.75">
      <c r="A2747" s="5">
        <v>3140</v>
      </c>
      <c r="B2747" s="16">
        <v>234092</v>
      </c>
      <c r="C2747" s="13" t="s">
        <v>4821</v>
      </c>
      <c r="D2747" s="5" t="s">
        <v>4419</v>
      </c>
      <c r="E2747" s="3">
        <v>150</v>
      </c>
      <c r="F2747" s="4">
        <f t="shared" si="92"/>
        <v>152.01000000000002</v>
      </c>
      <c r="G2747" s="14">
        <f t="shared" si="93"/>
        <v>152</v>
      </c>
    </row>
    <row r="2748" spans="1:7" ht="12.75">
      <c r="A2748" s="5">
        <v>3141</v>
      </c>
      <c r="B2748" s="16">
        <v>234093</v>
      </c>
      <c r="C2748" s="13" t="s">
        <v>4822</v>
      </c>
      <c r="D2748" s="5" t="s">
        <v>4419</v>
      </c>
      <c r="E2748" s="3">
        <v>150</v>
      </c>
      <c r="F2748" s="4">
        <f t="shared" si="92"/>
        <v>152.01000000000002</v>
      </c>
      <c r="G2748" s="14">
        <f t="shared" si="93"/>
        <v>152</v>
      </c>
    </row>
    <row r="2749" spans="1:7" ht="12.75">
      <c r="A2749" s="5">
        <v>3142</v>
      </c>
      <c r="B2749" s="16">
        <v>234111</v>
      </c>
      <c r="C2749" s="13" t="s">
        <v>5072</v>
      </c>
      <c r="D2749" s="5" t="s">
        <v>4417</v>
      </c>
      <c r="E2749" s="3">
        <v>452</v>
      </c>
      <c r="F2749" s="4">
        <f t="shared" si="92"/>
        <v>458.0568</v>
      </c>
      <c r="G2749" s="14">
        <f t="shared" si="93"/>
        <v>458</v>
      </c>
    </row>
    <row r="2750" spans="1:7" ht="12.75">
      <c r="A2750" s="5">
        <v>3143</v>
      </c>
      <c r="B2750" s="16">
        <v>234112</v>
      </c>
      <c r="C2750" s="13" t="s">
        <v>5073</v>
      </c>
      <c r="D2750" s="5" t="s">
        <v>4420</v>
      </c>
      <c r="E2750" s="3">
        <v>114</v>
      </c>
      <c r="F2750" s="4">
        <f aca="true" t="shared" si="94" ref="F2750:F2781">+E2750*$F$9</f>
        <v>115.5276</v>
      </c>
      <c r="G2750" s="14">
        <f aca="true" t="shared" si="95" ref="G2750:G2781">IF(F2750&lt;2,ROUND(F2750*20,0)/20,IF(AND(F2750&gt;=2,F2750&lt;=50),ROUND(F2750*10,0)/10,IF(AND(F2750&gt;=50,F2750&lt;100),ROUND(F2750*5,0)/5,IF(AND(F2750&gt;=100,F2750&lt;500),ROUND(F2750*2,0)/2,IF(F2750&gt;=500,ROUND(F2750,0))))))</f>
        <v>115.5</v>
      </c>
    </row>
    <row r="2751" spans="1:7" ht="12.75">
      <c r="A2751" s="5">
        <v>3144</v>
      </c>
      <c r="B2751" s="16">
        <v>234140</v>
      </c>
      <c r="C2751" s="13" t="s">
        <v>4571</v>
      </c>
      <c r="D2751" s="5" t="s">
        <v>4416</v>
      </c>
      <c r="E2751" s="3">
        <v>664</v>
      </c>
      <c r="F2751" s="4">
        <f t="shared" si="94"/>
        <v>672.8976</v>
      </c>
      <c r="G2751" s="14">
        <f t="shared" si="95"/>
        <v>673</v>
      </c>
    </row>
    <row r="2752" spans="1:7" ht="25.5">
      <c r="A2752" s="5">
        <v>3145</v>
      </c>
      <c r="B2752" s="16">
        <v>234141</v>
      </c>
      <c r="C2752" s="13" t="s">
        <v>4572</v>
      </c>
      <c r="D2752" s="5" t="s">
        <v>4417</v>
      </c>
      <c r="E2752" s="3">
        <v>452</v>
      </c>
      <c r="F2752" s="4">
        <f t="shared" si="94"/>
        <v>458.0568</v>
      </c>
      <c r="G2752" s="14">
        <f t="shared" si="95"/>
        <v>458</v>
      </c>
    </row>
    <row r="2753" spans="1:7" ht="12.75">
      <c r="A2753" s="5">
        <v>3146</v>
      </c>
      <c r="B2753" s="16">
        <v>234160</v>
      </c>
      <c r="C2753" s="13" t="s">
        <v>5076</v>
      </c>
      <c r="D2753" s="5" t="s">
        <v>4419</v>
      </c>
      <c r="E2753" s="3">
        <v>150</v>
      </c>
      <c r="F2753" s="4">
        <f t="shared" si="94"/>
        <v>152.01000000000002</v>
      </c>
      <c r="G2753" s="14">
        <f t="shared" si="95"/>
        <v>152</v>
      </c>
    </row>
    <row r="2754" spans="1:7" ht="38.25">
      <c r="A2754" s="5">
        <v>3147</v>
      </c>
      <c r="B2754" s="16">
        <v>234161</v>
      </c>
      <c r="C2754" s="13" t="s">
        <v>4314</v>
      </c>
      <c r="D2754" s="5" t="s">
        <v>4419</v>
      </c>
      <c r="E2754" s="3">
        <v>150</v>
      </c>
      <c r="F2754" s="4">
        <f t="shared" si="94"/>
        <v>152.01000000000002</v>
      </c>
      <c r="G2754" s="14">
        <f t="shared" si="95"/>
        <v>152</v>
      </c>
    </row>
    <row r="2755" spans="1:7" ht="25.5">
      <c r="A2755" s="5">
        <v>3148</v>
      </c>
      <c r="B2755" s="16">
        <v>234195</v>
      </c>
      <c r="C2755" s="13" t="s">
        <v>4315</v>
      </c>
      <c r="D2755" s="5" t="s">
        <v>4428</v>
      </c>
      <c r="E2755" s="3">
        <v>15</v>
      </c>
      <c r="F2755" s="4">
        <f t="shared" si="94"/>
        <v>15.201</v>
      </c>
      <c r="G2755" s="14">
        <f t="shared" si="95"/>
        <v>15.2</v>
      </c>
    </row>
    <row r="2756" spans="1:7" ht="25.5">
      <c r="A2756" s="5">
        <v>3149</v>
      </c>
      <c r="B2756" s="16">
        <v>234196</v>
      </c>
      <c r="C2756" s="13" t="s">
        <v>4316</v>
      </c>
      <c r="D2756" s="5" t="s">
        <v>4428</v>
      </c>
      <c r="E2756" s="3">
        <v>15</v>
      </c>
      <c r="F2756" s="4">
        <f t="shared" si="94"/>
        <v>15.201</v>
      </c>
      <c r="G2756" s="14">
        <f t="shared" si="95"/>
        <v>15.2</v>
      </c>
    </row>
    <row r="2757" spans="1:7" ht="12.75">
      <c r="A2757" s="5">
        <v>3150</v>
      </c>
      <c r="B2757" s="16">
        <v>234211</v>
      </c>
      <c r="C2757" s="13" t="s">
        <v>4317</v>
      </c>
      <c r="D2757" s="5" t="s">
        <v>4419</v>
      </c>
      <c r="E2757" s="3">
        <v>150</v>
      </c>
      <c r="F2757" s="4">
        <f t="shared" si="94"/>
        <v>152.01000000000002</v>
      </c>
      <c r="G2757" s="14">
        <f t="shared" si="95"/>
        <v>152</v>
      </c>
    </row>
    <row r="2758" spans="1:7" ht="12.75">
      <c r="A2758" s="5">
        <v>3151</v>
      </c>
      <c r="B2758" s="16">
        <v>234222</v>
      </c>
      <c r="C2758" s="13" t="s">
        <v>4318</v>
      </c>
      <c r="D2758" s="5" t="s">
        <v>4414</v>
      </c>
      <c r="E2758" s="3">
        <v>1058</v>
      </c>
      <c r="F2758" s="4">
        <f t="shared" si="94"/>
        <v>1072.1772</v>
      </c>
      <c r="G2758" s="14">
        <f t="shared" si="95"/>
        <v>1072</v>
      </c>
    </row>
    <row r="2759" spans="1:7" ht="12.75">
      <c r="A2759" s="5">
        <v>3152</v>
      </c>
      <c r="B2759" s="16">
        <v>234223</v>
      </c>
      <c r="C2759" s="13" t="s">
        <v>4319</v>
      </c>
      <c r="D2759" s="5" t="s">
        <v>4421</v>
      </c>
      <c r="E2759" s="3">
        <v>1542</v>
      </c>
      <c r="F2759" s="4">
        <f t="shared" si="94"/>
        <v>1562.6628</v>
      </c>
      <c r="G2759" s="14">
        <f t="shared" si="95"/>
        <v>1563</v>
      </c>
    </row>
    <row r="2760" spans="1:7" ht="12.75">
      <c r="A2760" s="5">
        <v>3153</v>
      </c>
      <c r="B2760" s="16">
        <v>234233</v>
      </c>
      <c r="C2760" s="13" t="s">
        <v>4320</v>
      </c>
      <c r="D2760" s="5" t="s">
        <v>4416</v>
      </c>
      <c r="E2760" s="3">
        <v>664</v>
      </c>
      <c r="F2760" s="4">
        <f t="shared" si="94"/>
        <v>672.8976</v>
      </c>
      <c r="G2760" s="14">
        <f t="shared" si="95"/>
        <v>673</v>
      </c>
    </row>
    <row r="2761" spans="1:7" ht="12.75">
      <c r="A2761" s="5">
        <v>3154</v>
      </c>
      <c r="B2761" s="16">
        <v>234240</v>
      </c>
      <c r="C2761" s="13" t="s">
        <v>5081</v>
      </c>
      <c r="D2761" s="5" t="s">
        <v>4421</v>
      </c>
      <c r="E2761" s="3">
        <v>1542</v>
      </c>
      <c r="F2761" s="4">
        <f t="shared" si="94"/>
        <v>1562.6628</v>
      </c>
      <c r="G2761" s="14">
        <f t="shared" si="95"/>
        <v>1563</v>
      </c>
    </row>
    <row r="2762" spans="1:7" ht="12.75">
      <c r="A2762" s="5">
        <v>3155</v>
      </c>
      <c r="B2762" s="16">
        <v>234261</v>
      </c>
      <c r="C2762" s="13" t="s">
        <v>5082</v>
      </c>
      <c r="D2762" s="5" t="s">
        <v>4418</v>
      </c>
      <c r="E2762" s="3">
        <v>301</v>
      </c>
      <c r="F2762" s="4">
        <f t="shared" si="94"/>
        <v>305.03340000000003</v>
      </c>
      <c r="G2762" s="14">
        <f t="shared" si="95"/>
        <v>305</v>
      </c>
    </row>
    <row r="2763" spans="1:7" ht="25.5">
      <c r="A2763" s="5">
        <v>3156</v>
      </c>
      <c r="B2763" s="16">
        <v>234380</v>
      </c>
      <c r="C2763" s="13" t="s">
        <v>4321</v>
      </c>
      <c r="D2763" s="5" t="s">
        <v>4432</v>
      </c>
      <c r="E2763" s="3">
        <v>114</v>
      </c>
      <c r="F2763" s="4">
        <f t="shared" si="94"/>
        <v>115.5276</v>
      </c>
      <c r="G2763" s="14">
        <f t="shared" si="95"/>
        <v>115.5</v>
      </c>
    </row>
    <row r="2764" spans="1:7" ht="12.75">
      <c r="A2764" s="5">
        <v>3157</v>
      </c>
      <c r="B2764" s="16">
        <v>238002</v>
      </c>
      <c r="C2764" s="13" t="s">
        <v>4322</v>
      </c>
      <c r="D2764" s="5" t="s">
        <v>4418</v>
      </c>
      <c r="E2764" s="3">
        <v>301</v>
      </c>
      <c r="F2764" s="4">
        <f t="shared" si="94"/>
        <v>305.03340000000003</v>
      </c>
      <c r="G2764" s="14">
        <f t="shared" si="95"/>
        <v>305</v>
      </c>
    </row>
    <row r="2765" spans="1:7" ht="12.75">
      <c r="A2765" s="5">
        <v>3158</v>
      </c>
      <c r="B2765" s="16">
        <v>238010</v>
      </c>
      <c r="C2765" s="13" t="s">
        <v>1438</v>
      </c>
      <c r="D2765" s="5" t="s">
        <v>4414</v>
      </c>
      <c r="E2765" s="3">
        <v>1058</v>
      </c>
      <c r="F2765" s="4">
        <f t="shared" si="94"/>
        <v>1072.1772</v>
      </c>
      <c r="G2765" s="14">
        <f t="shared" si="95"/>
        <v>1072</v>
      </c>
    </row>
    <row r="2766" spans="1:7" ht="12.75">
      <c r="A2766" s="5">
        <v>3159</v>
      </c>
      <c r="B2766" s="16">
        <v>238011</v>
      </c>
      <c r="C2766" s="13" t="s">
        <v>1439</v>
      </c>
      <c r="D2766" s="5" t="s">
        <v>4421</v>
      </c>
      <c r="E2766" s="3">
        <v>1542</v>
      </c>
      <c r="F2766" s="4">
        <f t="shared" si="94"/>
        <v>1562.6628</v>
      </c>
      <c r="G2766" s="14">
        <f t="shared" si="95"/>
        <v>1563</v>
      </c>
    </row>
    <row r="2767" spans="1:7" ht="12.75">
      <c r="A2767" s="5">
        <v>3160</v>
      </c>
      <c r="B2767" s="16">
        <v>238014</v>
      </c>
      <c r="C2767" s="13" t="s">
        <v>4323</v>
      </c>
      <c r="D2767" s="5" t="s">
        <v>4414</v>
      </c>
      <c r="E2767" s="3">
        <v>1058</v>
      </c>
      <c r="F2767" s="4">
        <f t="shared" si="94"/>
        <v>1072.1772</v>
      </c>
      <c r="G2767" s="14">
        <f t="shared" si="95"/>
        <v>1072</v>
      </c>
    </row>
    <row r="2768" spans="1:7" ht="12.75">
      <c r="A2768" s="5">
        <v>3161</v>
      </c>
      <c r="B2768" s="16">
        <v>238015</v>
      </c>
      <c r="C2768" s="13" t="s">
        <v>1441</v>
      </c>
      <c r="D2768" s="5" t="s">
        <v>4421</v>
      </c>
      <c r="E2768" s="3">
        <v>1542</v>
      </c>
      <c r="F2768" s="4">
        <f t="shared" si="94"/>
        <v>1562.6628</v>
      </c>
      <c r="G2768" s="14">
        <f t="shared" si="95"/>
        <v>1563</v>
      </c>
    </row>
    <row r="2769" spans="1:7" ht="12.75">
      <c r="A2769" s="5">
        <v>3162</v>
      </c>
      <c r="B2769" s="16">
        <v>238017</v>
      </c>
      <c r="C2769" s="13" t="s">
        <v>4324</v>
      </c>
      <c r="D2769" s="5" t="s">
        <v>4429</v>
      </c>
      <c r="E2769" s="3">
        <v>2814</v>
      </c>
      <c r="F2769" s="4">
        <f t="shared" si="94"/>
        <v>2851.7076</v>
      </c>
      <c r="G2769" s="14">
        <f t="shared" si="95"/>
        <v>2852</v>
      </c>
    </row>
    <row r="2770" spans="1:7" ht="12.75">
      <c r="A2770" s="5">
        <v>3163</v>
      </c>
      <c r="B2770" s="16">
        <v>238020</v>
      </c>
      <c r="C2770" s="13" t="s">
        <v>4325</v>
      </c>
      <c r="D2770" s="5" t="s">
        <v>4417</v>
      </c>
      <c r="E2770" s="3">
        <v>452</v>
      </c>
      <c r="F2770" s="4">
        <f t="shared" si="94"/>
        <v>458.0568</v>
      </c>
      <c r="G2770" s="14">
        <f t="shared" si="95"/>
        <v>458</v>
      </c>
    </row>
    <row r="2771" spans="1:7" ht="12.75">
      <c r="A2771" s="5">
        <v>3164</v>
      </c>
      <c r="B2771" s="16">
        <v>238022</v>
      </c>
      <c r="C2771" s="13" t="s">
        <v>4326</v>
      </c>
      <c r="D2771" s="5" t="s">
        <v>4414</v>
      </c>
      <c r="E2771" s="3">
        <v>1058</v>
      </c>
      <c r="F2771" s="4">
        <f t="shared" si="94"/>
        <v>1072.1772</v>
      </c>
      <c r="G2771" s="14">
        <f t="shared" si="95"/>
        <v>1072</v>
      </c>
    </row>
    <row r="2772" spans="1:7" ht="25.5">
      <c r="A2772" s="5">
        <v>3165</v>
      </c>
      <c r="B2772" s="16">
        <v>238024</v>
      </c>
      <c r="C2772" s="13" t="s">
        <v>4327</v>
      </c>
      <c r="D2772" s="5" t="s">
        <v>4422</v>
      </c>
      <c r="E2772" s="3">
        <v>2057</v>
      </c>
      <c r="F2772" s="4">
        <f t="shared" si="94"/>
        <v>2084.5638000000004</v>
      </c>
      <c r="G2772" s="14">
        <f t="shared" si="95"/>
        <v>2085</v>
      </c>
    </row>
    <row r="2773" spans="1:7" ht="25.5">
      <c r="A2773" s="5">
        <v>3166</v>
      </c>
      <c r="B2773" s="16">
        <v>238025</v>
      </c>
      <c r="C2773" s="13" t="s">
        <v>4328</v>
      </c>
      <c r="D2773" s="5" t="s">
        <v>4414</v>
      </c>
      <c r="E2773" s="3">
        <v>1058</v>
      </c>
      <c r="F2773" s="4">
        <f t="shared" si="94"/>
        <v>1072.1772</v>
      </c>
      <c r="G2773" s="14">
        <f t="shared" si="95"/>
        <v>1072</v>
      </c>
    </row>
    <row r="2774" spans="1:7" ht="12.75">
      <c r="A2774" s="5">
        <v>3167</v>
      </c>
      <c r="B2774" s="16">
        <v>238026</v>
      </c>
      <c r="C2774" s="13" t="s">
        <v>4329</v>
      </c>
      <c r="D2774" s="5" t="s">
        <v>4421</v>
      </c>
      <c r="E2774" s="3">
        <v>1542</v>
      </c>
      <c r="F2774" s="4">
        <f t="shared" si="94"/>
        <v>1562.6628</v>
      </c>
      <c r="G2774" s="14">
        <f t="shared" si="95"/>
        <v>1563</v>
      </c>
    </row>
    <row r="2775" spans="1:7" ht="12.75">
      <c r="A2775" s="5">
        <v>3168</v>
      </c>
      <c r="B2775" s="16">
        <v>238027</v>
      </c>
      <c r="C2775" s="13" t="s">
        <v>4330</v>
      </c>
      <c r="D2775" s="5" t="s">
        <v>4429</v>
      </c>
      <c r="E2775" s="3">
        <v>2814</v>
      </c>
      <c r="F2775" s="4">
        <f t="shared" si="94"/>
        <v>2851.7076</v>
      </c>
      <c r="G2775" s="14">
        <f t="shared" si="95"/>
        <v>2852</v>
      </c>
    </row>
    <row r="2776" spans="1:7" ht="12.75">
      <c r="A2776" s="5">
        <v>3169</v>
      </c>
      <c r="B2776" s="16">
        <v>238028</v>
      </c>
      <c r="C2776" s="13" t="s">
        <v>4331</v>
      </c>
      <c r="D2776" s="5" t="s">
        <v>4438</v>
      </c>
      <c r="E2776" s="3">
        <v>3978</v>
      </c>
      <c r="F2776" s="4">
        <f t="shared" si="94"/>
        <v>4031.3052000000002</v>
      </c>
      <c r="G2776" s="14">
        <f t="shared" si="95"/>
        <v>4031</v>
      </c>
    </row>
    <row r="2777" spans="1:7" ht="12.75">
      <c r="A2777" s="5">
        <v>3170</v>
      </c>
      <c r="B2777" s="16">
        <v>238029</v>
      </c>
      <c r="C2777" s="13" t="s">
        <v>4332</v>
      </c>
      <c r="D2777" s="5" t="s">
        <v>4421</v>
      </c>
      <c r="E2777" s="3">
        <v>1542</v>
      </c>
      <c r="F2777" s="4">
        <f t="shared" si="94"/>
        <v>1562.6628</v>
      </c>
      <c r="G2777" s="14">
        <f t="shared" si="95"/>
        <v>1563</v>
      </c>
    </row>
    <row r="2778" spans="1:7" ht="12.75">
      <c r="A2778" s="5">
        <v>3171</v>
      </c>
      <c r="B2778" s="16">
        <v>238041</v>
      </c>
      <c r="C2778" s="13" t="s">
        <v>4333</v>
      </c>
      <c r="D2778" s="5" t="s">
        <v>4417</v>
      </c>
      <c r="E2778" s="3">
        <v>452</v>
      </c>
      <c r="F2778" s="4">
        <f t="shared" si="94"/>
        <v>458.0568</v>
      </c>
      <c r="G2778" s="14">
        <f t="shared" si="95"/>
        <v>458</v>
      </c>
    </row>
    <row r="2779" spans="1:7" ht="12.75">
      <c r="A2779" s="5">
        <v>3172</v>
      </c>
      <c r="B2779" s="16">
        <v>238042</v>
      </c>
      <c r="C2779" s="13" t="s">
        <v>4334</v>
      </c>
      <c r="D2779" s="5" t="s">
        <v>4414</v>
      </c>
      <c r="E2779" s="3">
        <v>1058</v>
      </c>
      <c r="F2779" s="4">
        <f t="shared" si="94"/>
        <v>1072.1772</v>
      </c>
      <c r="G2779" s="14">
        <f t="shared" si="95"/>
        <v>1072</v>
      </c>
    </row>
    <row r="2780" spans="1:7" ht="25.5">
      <c r="A2780" s="5">
        <v>3173</v>
      </c>
      <c r="B2780" s="16">
        <v>238044</v>
      </c>
      <c r="C2780" s="13" t="s">
        <v>4335</v>
      </c>
      <c r="D2780" s="5" t="s">
        <v>4421</v>
      </c>
      <c r="E2780" s="3">
        <v>1542</v>
      </c>
      <c r="F2780" s="4">
        <f t="shared" si="94"/>
        <v>1562.6628</v>
      </c>
      <c r="G2780" s="14">
        <f t="shared" si="95"/>
        <v>1563</v>
      </c>
    </row>
    <row r="2781" spans="1:7" ht="12.75">
      <c r="A2781" s="5">
        <v>3174</v>
      </c>
      <c r="B2781" s="16">
        <v>238045</v>
      </c>
      <c r="C2781" s="13" t="s">
        <v>4336</v>
      </c>
      <c r="D2781" s="5" t="s">
        <v>4418</v>
      </c>
      <c r="E2781" s="3">
        <v>301</v>
      </c>
      <c r="F2781" s="4">
        <f t="shared" si="94"/>
        <v>305.03340000000003</v>
      </c>
      <c r="G2781" s="14">
        <f t="shared" si="95"/>
        <v>305</v>
      </c>
    </row>
    <row r="2782" spans="1:7" ht="12.75">
      <c r="A2782" s="5">
        <v>3175</v>
      </c>
      <c r="B2782" s="16">
        <v>238046</v>
      </c>
      <c r="C2782" s="13" t="s">
        <v>4337</v>
      </c>
      <c r="D2782" s="5" t="s">
        <v>4425</v>
      </c>
      <c r="E2782" s="3">
        <v>84</v>
      </c>
      <c r="F2782" s="4">
        <f aca="true" t="shared" si="96" ref="F2782:F2813">+E2782*$F$9</f>
        <v>85.1256</v>
      </c>
      <c r="G2782" s="14">
        <f aca="true" t="shared" si="97" ref="G2782:G2813">IF(F2782&lt;2,ROUND(F2782*20,0)/20,IF(AND(F2782&gt;=2,F2782&lt;=50),ROUND(F2782*10,0)/10,IF(AND(F2782&gt;=50,F2782&lt;100),ROUND(F2782*5,0)/5,IF(AND(F2782&gt;=100,F2782&lt;500),ROUND(F2782*2,0)/2,IF(F2782&gt;=500,ROUND(F2782,0))))))</f>
        <v>85.2</v>
      </c>
    </row>
    <row r="2783" spans="1:7" ht="25.5">
      <c r="A2783" s="5">
        <v>3176</v>
      </c>
      <c r="B2783" s="16">
        <v>238047</v>
      </c>
      <c r="C2783" s="13" t="s">
        <v>4338</v>
      </c>
      <c r="D2783" s="5" t="s">
        <v>4419</v>
      </c>
      <c r="E2783" s="3">
        <v>150</v>
      </c>
      <c r="F2783" s="4">
        <f t="shared" si="96"/>
        <v>152.01000000000002</v>
      </c>
      <c r="G2783" s="14">
        <f t="shared" si="97"/>
        <v>152</v>
      </c>
    </row>
    <row r="2784" spans="1:7" ht="12.75">
      <c r="A2784" s="5">
        <v>3177</v>
      </c>
      <c r="B2784" s="16">
        <v>238048</v>
      </c>
      <c r="C2784" s="13" t="s">
        <v>4339</v>
      </c>
      <c r="D2784" s="5" t="s">
        <v>4418</v>
      </c>
      <c r="E2784" s="3">
        <v>301</v>
      </c>
      <c r="F2784" s="4">
        <f t="shared" si="96"/>
        <v>305.03340000000003</v>
      </c>
      <c r="G2784" s="14">
        <f t="shared" si="97"/>
        <v>305</v>
      </c>
    </row>
    <row r="2785" spans="1:7" ht="12.75">
      <c r="A2785" s="5">
        <v>3178</v>
      </c>
      <c r="B2785" s="16">
        <v>238052</v>
      </c>
      <c r="C2785" s="13" t="s">
        <v>4340</v>
      </c>
      <c r="D2785" s="5" t="s">
        <v>4421</v>
      </c>
      <c r="E2785" s="3">
        <v>1542</v>
      </c>
      <c r="F2785" s="4">
        <f t="shared" si="96"/>
        <v>1562.6628</v>
      </c>
      <c r="G2785" s="14">
        <f t="shared" si="97"/>
        <v>1563</v>
      </c>
    </row>
    <row r="2786" spans="1:7" ht="25.5">
      <c r="A2786" s="5">
        <v>3179</v>
      </c>
      <c r="B2786" s="16">
        <v>238054</v>
      </c>
      <c r="C2786" s="13" t="s">
        <v>4341</v>
      </c>
      <c r="D2786" s="5" t="s">
        <v>4421</v>
      </c>
      <c r="E2786" s="3">
        <v>1542</v>
      </c>
      <c r="F2786" s="4">
        <f t="shared" si="96"/>
        <v>1562.6628</v>
      </c>
      <c r="G2786" s="14">
        <f t="shared" si="97"/>
        <v>1563</v>
      </c>
    </row>
    <row r="2787" spans="1:7" ht="12.75">
      <c r="A2787" s="5">
        <v>3180</v>
      </c>
      <c r="B2787" s="16">
        <v>238056</v>
      </c>
      <c r="C2787" s="13" t="s">
        <v>4342</v>
      </c>
      <c r="D2787" s="5" t="s">
        <v>4417</v>
      </c>
      <c r="E2787" s="3">
        <v>452</v>
      </c>
      <c r="F2787" s="4">
        <f t="shared" si="96"/>
        <v>458.0568</v>
      </c>
      <c r="G2787" s="14">
        <f t="shared" si="97"/>
        <v>458</v>
      </c>
    </row>
    <row r="2788" spans="1:7" ht="12.75">
      <c r="A2788" s="5">
        <v>3181</v>
      </c>
      <c r="B2788" s="16">
        <v>238809</v>
      </c>
      <c r="C2788" s="13" t="s">
        <v>4343</v>
      </c>
      <c r="D2788" s="5" t="s">
        <v>4417</v>
      </c>
      <c r="E2788" s="3">
        <v>452</v>
      </c>
      <c r="F2788" s="4">
        <f t="shared" si="96"/>
        <v>458.0568</v>
      </c>
      <c r="G2788" s="14">
        <f t="shared" si="97"/>
        <v>458</v>
      </c>
    </row>
    <row r="2789" spans="1:7" ht="12.75">
      <c r="A2789" s="5">
        <v>3182</v>
      </c>
      <c r="B2789" s="16">
        <v>238828</v>
      </c>
      <c r="C2789" s="13" t="s">
        <v>4344</v>
      </c>
      <c r="D2789" s="5" t="s">
        <v>4418</v>
      </c>
      <c r="E2789" s="3">
        <v>301</v>
      </c>
      <c r="F2789" s="4">
        <f t="shared" si="96"/>
        <v>305.03340000000003</v>
      </c>
      <c r="G2789" s="14">
        <f t="shared" si="97"/>
        <v>305</v>
      </c>
    </row>
    <row r="2790" spans="1:7" ht="12.75">
      <c r="A2790" s="5">
        <v>3183</v>
      </c>
      <c r="B2790" s="16">
        <v>238876</v>
      </c>
      <c r="C2790" s="13" t="s">
        <v>4345</v>
      </c>
      <c r="D2790" s="5" t="s">
        <v>4418</v>
      </c>
      <c r="E2790" s="3">
        <v>301</v>
      </c>
      <c r="F2790" s="4">
        <f t="shared" si="96"/>
        <v>305.03340000000003</v>
      </c>
      <c r="G2790" s="14">
        <f t="shared" si="97"/>
        <v>305</v>
      </c>
    </row>
    <row r="2791" spans="1:7" ht="12.75">
      <c r="A2791" s="5">
        <v>3184</v>
      </c>
      <c r="B2791" s="16">
        <v>238910</v>
      </c>
      <c r="C2791" s="13" t="s">
        <v>1846</v>
      </c>
      <c r="D2791" s="5" t="s">
        <v>4418</v>
      </c>
      <c r="E2791" s="3">
        <v>301</v>
      </c>
      <c r="F2791" s="4">
        <f t="shared" si="96"/>
        <v>305.03340000000003</v>
      </c>
      <c r="G2791" s="14">
        <f t="shared" si="97"/>
        <v>305</v>
      </c>
    </row>
    <row r="2792" spans="1:7" ht="12.75">
      <c r="A2792" s="5">
        <v>3185</v>
      </c>
      <c r="B2792" s="16">
        <v>238944</v>
      </c>
      <c r="C2792" s="13" t="s">
        <v>4346</v>
      </c>
      <c r="D2792" s="5" t="s">
        <v>4418</v>
      </c>
      <c r="E2792" s="3">
        <v>301</v>
      </c>
      <c r="F2792" s="4">
        <f t="shared" si="96"/>
        <v>305.03340000000003</v>
      </c>
      <c r="G2792" s="14">
        <f t="shared" si="97"/>
        <v>305</v>
      </c>
    </row>
    <row r="2793" spans="1:7" ht="12.75">
      <c r="A2793" s="5">
        <v>3186</v>
      </c>
      <c r="B2793" s="16">
        <v>239000</v>
      </c>
      <c r="C2793" s="13" t="s">
        <v>4347</v>
      </c>
      <c r="D2793" s="5" t="s">
        <v>4418</v>
      </c>
      <c r="E2793" s="3">
        <v>301</v>
      </c>
      <c r="F2793" s="4">
        <f t="shared" si="96"/>
        <v>305.03340000000003</v>
      </c>
      <c r="G2793" s="14">
        <f t="shared" si="97"/>
        <v>305</v>
      </c>
    </row>
    <row r="2794" spans="1:7" ht="25.5">
      <c r="A2794" s="5">
        <v>3187</v>
      </c>
      <c r="B2794" s="16">
        <v>239011</v>
      </c>
      <c r="C2794" s="13" t="s">
        <v>2203</v>
      </c>
      <c r="D2794" s="5" t="s">
        <v>4419</v>
      </c>
      <c r="E2794" s="3">
        <v>150</v>
      </c>
      <c r="F2794" s="4">
        <f t="shared" si="96"/>
        <v>152.01000000000002</v>
      </c>
      <c r="G2794" s="14">
        <f t="shared" si="97"/>
        <v>152</v>
      </c>
    </row>
    <row r="2795" spans="1:7" ht="25.5">
      <c r="A2795" s="5">
        <v>3188</v>
      </c>
      <c r="B2795" s="16">
        <v>239014</v>
      </c>
      <c r="C2795" s="13" t="s">
        <v>4348</v>
      </c>
      <c r="D2795" s="5" t="s">
        <v>4416</v>
      </c>
      <c r="E2795" s="3">
        <v>664</v>
      </c>
      <c r="F2795" s="4">
        <f t="shared" si="96"/>
        <v>672.8976</v>
      </c>
      <c r="G2795" s="14">
        <f t="shared" si="97"/>
        <v>673</v>
      </c>
    </row>
    <row r="2796" spans="1:7" ht="25.5">
      <c r="A2796" s="5">
        <v>3189</v>
      </c>
      <c r="B2796" s="16">
        <v>239025</v>
      </c>
      <c r="C2796" s="13" t="s">
        <v>4349</v>
      </c>
      <c r="D2796" s="5" t="s">
        <v>4429</v>
      </c>
      <c r="E2796" s="3">
        <v>2814</v>
      </c>
      <c r="F2796" s="4">
        <f t="shared" si="96"/>
        <v>2851.7076</v>
      </c>
      <c r="G2796" s="14">
        <f t="shared" si="97"/>
        <v>2852</v>
      </c>
    </row>
    <row r="2797" spans="1:7" ht="12.75">
      <c r="A2797" s="5">
        <v>3190</v>
      </c>
      <c r="B2797" s="16">
        <v>239032</v>
      </c>
      <c r="C2797" s="13" t="s">
        <v>2291</v>
      </c>
      <c r="D2797" s="5" t="s">
        <v>4416</v>
      </c>
      <c r="E2797" s="3">
        <v>664</v>
      </c>
      <c r="F2797" s="4">
        <f t="shared" si="96"/>
        <v>672.8976</v>
      </c>
      <c r="G2797" s="14">
        <f t="shared" si="97"/>
        <v>673</v>
      </c>
    </row>
    <row r="2798" spans="1:7" ht="12.75">
      <c r="A2798" s="5">
        <v>3191</v>
      </c>
      <c r="B2798" s="16">
        <v>239050</v>
      </c>
      <c r="C2798" s="13" t="s">
        <v>4350</v>
      </c>
      <c r="D2798" s="5" t="s">
        <v>4417</v>
      </c>
      <c r="E2798" s="3">
        <v>452</v>
      </c>
      <c r="F2798" s="4">
        <f t="shared" si="96"/>
        <v>458.0568</v>
      </c>
      <c r="G2798" s="14">
        <f t="shared" si="97"/>
        <v>458</v>
      </c>
    </row>
    <row r="2799" spans="1:7" ht="12.75">
      <c r="A2799" s="5">
        <v>3192</v>
      </c>
      <c r="B2799" s="16">
        <v>239052</v>
      </c>
      <c r="C2799" s="13" t="s">
        <v>3761</v>
      </c>
      <c r="D2799" s="5" t="s">
        <v>4414</v>
      </c>
      <c r="E2799" s="3">
        <v>1058</v>
      </c>
      <c r="F2799" s="4">
        <f t="shared" si="96"/>
        <v>1072.1772</v>
      </c>
      <c r="G2799" s="14">
        <f t="shared" si="97"/>
        <v>1072</v>
      </c>
    </row>
    <row r="2800" spans="1:7" ht="25.5">
      <c r="A2800" s="5">
        <v>3193</v>
      </c>
      <c r="B2800" s="16">
        <v>239084</v>
      </c>
      <c r="C2800" s="13" t="s">
        <v>4351</v>
      </c>
      <c r="D2800" s="5" t="s">
        <v>4418</v>
      </c>
      <c r="E2800" s="3">
        <v>301</v>
      </c>
      <c r="F2800" s="4">
        <f t="shared" si="96"/>
        <v>305.03340000000003</v>
      </c>
      <c r="G2800" s="14">
        <f t="shared" si="97"/>
        <v>305</v>
      </c>
    </row>
    <row r="2801" spans="1:7" ht="25.5">
      <c r="A2801" s="5">
        <v>3194</v>
      </c>
      <c r="B2801" s="16">
        <v>239112</v>
      </c>
      <c r="C2801" s="13" t="s">
        <v>4352</v>
      </c>
      <c r="D2801" s="5" t="s">
        <v>4434</v>
      </c>
      <c r="E2801" s="3">
        <v>41</v>
      </c>
      <c r="F2801" s="4">
        <f t="shared" si="96"/>
        <v>41.549400000000006</v>
      </c>
      <c r="G2801" s="14">
        <f t="shared" si="97"/>
        <v>41.5</v>
      </c>
    </row>
    <row r="2802" spans="1:7" ht="12.75">
      <c r="A2802" s="5">
        <v>3195</v>
      </c>
      <c r="B2802" s="16">
        <v>239451</v>
      </c>
      <c r="C2802" s="13" t="s">
        <v>4353</v>
      </c>
      <c r="D2802" s="5" t="s">
        <v>4376</v>
      </c>
      <c r="E2802" s="3">
        <v>0</v>
      </c>
      <c r="F2802" s="4">
        <f t="shared" si="96"/>
        <v>0</v>
      </c>
      <c r="G2802" s="14">
        <f t="shared" si="97"/>
        <v>0</v>
      </c>
    </row>
    <row r="2803" spans="1:7" ht="12.75">
      <c r="A2803" s="5">
        <v>3196</v>
      </c>
      <c r="B2803" s="16">
        <v>239452</v>
      </c>
      <c r="C2803" s="13" t="s">
        <v>5392</v>
      </c>
      <c r="D2803" s="5" t="s">
        <v>4755</v>
      </c>
      <c r="E2803" s="3">
        <v>17</v>
      </c>
      <c r="F2803" s="4">
        <f t="shared" si="96"/>
        <v>17.227800000000002</v>
      </c>
      <c r="G2803" s="14">
        <f t="shared" si="97"/>
        <v>17.2</v>
      </c>
    </row>
    <row r="2804" spans="1:7" ht="12.75">
      <c r="A2804" s="5">
        <v>3197</v>
      </c>
      <c r="B2804" s="16">
        <v>239453</v>
      </c>
      <c r="C2804" s="13" t="s">
        <v>5393</v>
      </c>
      <c r="D2804" s="5" t="s">
        <v>4376</v>
      </c>
      <c r="E2804" s="3">
        <v>0</v>
      </c>
      <c r="F2804" s="4">
        <f t="shared" si="96"/>
        <v>0</v>
      </c>
      <c r="G2804" s="14">
        <f t="shared" si="97"/>
        <v>0</v>
      </c>
    </row>
    <row r="2805" spans="1:7" ht="12.75">
      <c r="A2805" s="5">
        <v>3198</v>
      </c>
      <c r="B2805" s="16">
        <v>239454</v>
      </c>
      <c r="C2805" s="13" t="s">
        <v>5394</v>
      </c>
      <c r="D2805" s="5" t="s">
        <v>4376</v>
      </c>
      <c r="E2805" s="3">
        <v>0</v>
      </c>
      <c r="F2805" s="4">
        <f t="shared" si="96"/>
        <v>0</v>
      </c>
      <c r="G2805" s="14">
        <f t="shared" si="97"/>
        <v>0</v>
      </c>
    </row>
    <row r="2806" spans="1:7" ht="12.75">
      <c r="A2806" s="5">
        <v>3199</v>
      </c>
      <c r="B2806" s="16">
        <v>239455</v>
      </c>
      <c r="C2806" s="13" t="s">
        <v>5395</v>
      </c>
      <c r="D2806" s="5" t="s">
        <v>4376</v>
      </c>
      <c r="E2806" s="3">
        <v>0</v>
      </c>
      <c r="F2806" s="4">
        <f t="shared" si="96"/>
        <v>0</v>
      </c>
      <c r="G2806" s="14">
        <f t="shared" si="97"/>
        <v>0</v>
      </c>
    </row>
    <row r="2807" spans="1:7" ht="12.75">
      <c r="A2807" s="5">
        <v>3200</v>
      </c>
      <c r="B2807" s="16">
        <v>239456</v>
      </c>
      <c r="C2807" s="13" t="s">
        <v>5396</v>
      </c>
      <c r="D2807" s="5" t="s">
        <v>4376</v>
      </c>
      <c r="E2807" s="3">
        <v>0</v>
      </c>
      <c r="F2807" s="4">
        <f t="shared" si="96"/>
        <v>0</v>
      </c>
      <c r="G2807" s="14">
        <f t="shared" si="97"/>
        <v>0</v>
      </c>
    </row>
    <row r="2808" spans="1:7" ht="12.75">
      <c r="A2808" s="5">
        <v>3201</v>
      </c>
      <c r="B2808" s="16">
        <v>239457</v>
      </c>
      <c r="C2808" s="13" t="s">
        <v>5397</v>
      </c>
      <c r="D2808" s="5" t="s">
        <v>4376</v>
      </c>
      <c r="E2808" s="3">
        <v>0</v>
      </c>
      <c r="F2808" s="4">
        <f t="shared" si="96"/>
        <v>0</v>
      </c>
      <c r="G2808" s="14">
        <f t="shared" si="97"/>
        <v>0</v>
      </c>
    </row>
    <row r="2809" spans="1:7" ht="12.75">
      <c r="A2809" s="5">
        <v>3202</v>
      </c>
      <c r="B2809" s="16">
        <v>239458</v>
      </c>
      <c r="C2809" s="13" t="s">
        <v>5398</v>
      </c>
      <c r="D2809" s="5" t="s">
        <v>4376</v>
      </c>
      <c r="E2809" s="3">
        <v>0</v>
      </c>
      <c r="F2809" s="4">
        <f t="shared" si="96"/>
        <v>0</v>
      </c>
      <c r="G2809" s="14">
        <f t="shared" si="97"/>
        <v>0</v>
      </c>
    </row>
    <row r="2810" spans="1:7" ht="12.75">
      <c r="A2810" s="5">
        <v>3203</v>
      </c>
      <c r="B2810" s="16">
        <v>239459</v>
      </c>
      <c r="C2810" s="13" t="s">
        <v>5399</v>
      </c>
      <c r="D2810" s="5" t="s">
        <v>4756</v>
      </c>
      <c r="E2810" s="3">
        <v>11</v>
      </c>
      <c r="F2810" s="4">
        <f t="shared" si="96"/>
        <v>11.147400000000001</v>
      </c>
      <c r="G2810" s="14">
        <f t="shared" si="97"/>
        <v>11.1</v>
      </c>
    </row>
    <row r="2811" spans="1:7" ht="12.75">
      <c r="A2811" s="5">
        <v>3204</v>
      </c>
      <c r="B2811" s="16">
        <v>239851</v>
      </c>
      <c r="C2811" s="13" t="s">
        <v>5400</v>
      </c>
      <c r="D2811" s="5" t="s">
        <v>4376</v>
      </c>
      <c r="E2811" s="3">
        <v>0</v>
      </c>
      <c r="F2811" s="4">
        <f t="shared" si="96"/>
        <v>0</v>
      </c>
      <c r="G2811" s="14">
        <f t="shared" si="97"/>
        <v>0</v>
      </c>
    </row>
    <row r="2812" spans="1:7" ht="12.75">
      <c r="A2812" s="5">
        <v>3205</v>
      </c>
      <c r="B2812" s="16">
        <v>239853</v>
      </c>
      <c r="C2812" s="13" t="s">
        <v>5401</v>
      </c>
      <c r="D2812" s="5" t="s">
        <v>4376</v>
      </c>
      <c r="E2812" s="3">
        <v>0</v>
      </c>
      <c r="F2812" s="4">
        <f t="shared" si="96"/>
        <v>0</v>
      </c>
      <c r="G2812" s="14">
        <f t="shared" si="97"/>
        <v>0</v>
      </c>
    </row>
    <row r="2813" spans="1:7" ht="12.75">
      <c r="A2813" s="5">
        <v>3206</v>
      </c>
      <c r="B2813" s="16">
        <v>239854</v>
      </c>
      <c r="C2813" s="13" t="s">
        <v>5402</v>
      </c>
      <c r="D2813" s="5" t="s">
        <v>4376</v>
      </c>
      <c r="E2813" s="3">
        <v>0</v>
      </c>
      <c r="F2813" s="4">
        <f t="shared" si="96"/>
        <v>0</v>
      </c>
      <c r="G2813" s="14">
        <f t="shared" si="97"/>
        <v>0</v>
      </c>
    </row>
    <row r="2814" spans="1:7" ht="25.5">
      <c r="A2814" s="5">
        <v>3207</v>
      </c>
      <c r="B2814" s="16">
        <v>239961</v>
      </c>
      <c r="C2814" s="13" t="s">
        <v>4372</v>
      </c>
      <c r="D2814" s="5" t="s">
        <v>4376</v>
      </c>
      <c r="E2814" s="3">
        <v>0</v>
      </c>
      <c r="F2814" s="4">
        <f>+E2814*$F$9</f>
        <v>0</v>
      </c>
      <c r="G2814" s="14">
        <f>IF(F2814&lt;2,ROUND(F2814*20,0)/20,IF(AND(F2814&gt;=2,F2814&lt;=50),ROUND(F2814*10,0)/10,IF(AND(F2814&gt;=50,F2814&lt;100),ROUND(F2814*5,0)/5,IF(AND(F2814&gt;=100,F2814&lt;500),ROUND(F2814*2,0)/2,IF(F2814&gt;=500,ROUND(F2814,0))))))</f>
        <v>0</v>
      </c>
    </row>
    <row r="2815" spans="1:7" ht="12.75">
      <c r="A2815" s="5">
        <v>3208</v>
      </c>
      <c r="B2815" s="16">
        <v>239962</v>
      </c>
      <c r="C2815" s="13" t="s">
        <v>4373</v>
      </c>
      <c r="D2815" s="5" t="s">
        <v>4376</v>
      </c>
      <c r="E2815" s="3">
        <v>0</v>
      </c>
      <c r="F2815" s="4">
        <f>+E2815*$F$9</f>
        <v>0</v>
      </c>
      <c r="G2815" s="14">
        <f>IF(F2815&lt;2,ROUND(F2815*20,0)/20,IF(AND(F2815&gt;=2,F2815&lt;=50),ROUND(F2815*10,0)/10,IF(AND(F2815&gt;=50,F2815&lt;100),ROUND(F2815*5,0)/5,IF(AND(F2815&gt;=100,F2815&lt;500),ROUND(F2815*2,0)/2,IF(F2815&gt;=500,ROUND(F2815,0))))))</f>
        <v>0</v>
      </c>
    </row>
    <row r="2816" spans="2:8" ht="12.75">
      <c r="B2816" s="35">
        <v>290163</v>
      </c>
      <c r="C2816" s="36" t="s">
        <v>4114</v>
      </c>
      <c r="D2816" s="36" t="s">
        <v>2072</v>
      </c>
      <c r="E2816" s="37"/>
      <c r="F2816" s="37"/>
      <c r="G2816" s="38">
        <v>15.9</v>
      </c>
      <c r="H2816" s="23"/>
    </row>
    <row r="2817" spans="2:13" ht="12.75">
      <c r="B2817" s="39">
        <v>290164</v>
      </c>
      <c r="C2817" s="36" t="s">
        <v>2073</v>
      </c>
      <c r="D2817" s="36" t="s">
        <v>2072</v>
      </c>
      <c r="E2817" s="37"/>
      <c r="F2817" s="37"/>
      <c r="G2817" s="38"/>
      <c r="H2817" s="41"/>
      <c r="I2817" s="42"/>
      <c r="J2817" s="42"/>
      <c r="K2817" s="42"/>
      <c r="L2817" s="42"/>
      <c r="M2817" s="42"/>
    </row>
    <row r="2818" spans="1:7" ht="12.75">
      <c r="A2818" s="5">
        <v>3233</v>
      </c>
      <c r="B2818" s="16"/>
      <c r="C2818" s="13"/>
      <c r="F2818" s="1"/>
      <c r="G2818" s="14"/>
    </row>
    <row r="2819" spans="2:8" ht="12.75">
      <c r="B2819" s="30"/>
      <c r="H2819" s="23"/>
    </row>
    <row r="2820" ht="12.75">
      <c r="H2820" s="23"/>
    </row>
    <row r="2821" ht="12.75">
      <c r="H2821" s="23"/>
    </row>
    <row r="2822" ht="12.75">
      <c r="H2822" s="23"/>
    </row>
    <row r="2823" ht="12.75">
      <c r="H2823" s="23"/>
    </row>
    <row r="2824" ht="12.75">
      <c r="H2824" s="23"/>
    </row>
    <row r="2825" ht="12.75">
      <c r="H2825" s="23"/>
    </row>
    <row r="2826" ht="12.75">
      <c r="H2826" s="23"/>
    </row>
    <row r="2827" ht="12.75">
      <c r="H2827" s="23"/>
    </row>
    <row r="2828" ht="12.75">
      <c r="H2828" s="23"/>
    </row>
    <row r="2829" ht="12.75">
      <c r="H2829" s="23"/>
    </row>
    <row r="2830" ht="12.75">
      <c r="H2830" s="23"/>
    </row>
    <row r="2831" ht="12.75">
      <c r="H2831" s="23"/>
    </row>
    <row r="2832" ht="12.75">
      <c r="H2832" s="23"/>
    </row>
    <row r="2833" ht="12.75">
      <c r="H2833" s="23"/>
    </row>
    <row r="2834" ht="12.75">
      <c r="H2834" s="23"/>
    </row>
    <row r="2835" ht="12.75">
      <c r="H2835" s="23"/>
    </row>
    <row r="2836" ht="12.75">
      <c r="H2836" s="23"/>
    </row>
    <row r="2837" ht="12.75">
      <c r="H2837" s="23"/>
    </row>
    <row r="2838" ht="12.75">
      <c r="H2838" s="23"/>
    </row>
    <row r="2839" ht="12.75">
      <c r="H2839" s="23"/>
    </row>
    <row r="2840" ht="12.75">
      <c r="H2840" s="23"/>
    </row>
    <row r="2841" ht="12.75">
      <c r="H2841" s="23"/>
    </row>
    <row r="2842" ht="12.75">
      <c r="H2842" s="23"/>
    </row>
    <row r="2843" ht="12.75">
      <c r="H2843" s="23"/>
    </row>
    <row r="2844" ht="12.75">
      <c r="H2844" s="23"/>
    </row>
    <row r="2845" ht="12.75">
      <c r="H2845" s="23"/>
    </row>
    <row r="2846" ht="12.75">
      <c r="H2846" s="23"/>
    </row>
    <row r="2847" ht="12.75">
      <c r="H2847" s="23"/>
    </row>
    <row r="2848" ht="12.75">
      <c r="H2848" s="23"/>
    </row>
    <row r="2849" ht="12.75">
      <c r="H2849" s="23"/>
    </row>
    <row r="2850" ht="12.75">
      <c r="H2850" s="23"/>
    </row>
    <row r="2851" ht="12.75">
      <c r="H2851" s="23"/>
    </row>
    <row r="2852" ht="12.75">
      <c r="H2852" s="23"/>
    </row>
    <row r="2853" ht="12.75">
      <c r="H2853" s="23"/>
    </row>
    <row r="2854" ht="12.75">
      <c r="H2854" s="23"/>
    </row>
    <row r="2855" ht="12.75">
      <c r="H2855" s="23"/>
    </row>
    <row r="2856" ht="12.75">
      <c r="H2856" s="23"/>
    </row>
    <row r="2857" ht="12.75">
      <c r="H2857" s="23"/>
    </row>
    <row r="2858" ht="12.75">
      <c r="H2858" s="23"/>
    </row>
    <row r="2859" ht="12.75">
      <c r="H2859" s="23"/>
    </row>
    <row r="2860" ht="12.75">
      <c r="H2860" s="23"/>
    </row>
    <row r="2861" ht="12.75">
      <c r="H2861" s="23"/>
    </row>
    <row r="2862" ht="12.75">
      <c r="H2862" s="23"/>
    </row>
    <row r="2863" ht="12.75">
      <c r="H2863" s="23"/>
    </row>
    <row r="2864" ht="12.75">
      <c r="B2864" s="24"/>
    </row>
    <row r="2865" ht="12.75">
      <c r="B2865" s="25"/>
    </row>
    <row r="2866" ht="12.75">
      <c r="B2866" s="25"/>
    </row>
    <row r="2867" ht="12.75">
      <c r="B2867" s="25"/>
    </row>
    <row r="2868" ht="12.75">
      <c r="B2868" s="25"/>
    </row>
    <row r="2869" ht="12.75">
      <c r="B2869" s="25"/>
    </row>
  </sheetData>
  <sheetProtection/>
  <printOptions/>
  <pageMargins left="0.75" right="0.75" top="1" bottom="1" header="0.5" footer="0.5"/>
  <pageSetup horizontalDpi="600" verticalDpi="600" orientation="portrait" paperSize="9" scale="79" r:id="rId1"/>
  <headerFooter alignWithMargins="0">
    <oddHeader>&amp;C&amp;P</oddHeader>
  </headerFooter>
  <rowBreaks count="8" manualBreakCount="8">
    <brk id="1607" min="1" max="6" man="1"/>
    <brk id="1620" min="1" max="6" man="1"/>
    <brk id="2156" min="1" max="6" man="1"/>
    <brk id="2326" min="1" max="6" man="1"/>
    <brk id="2366" min="1" max="6" man="1"/>
    <brk id="2473" min="1" max="6" man="1"/>
    <brk id="2691" min="1" max="6" man="1"/>
    <brk id="281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bsik</dc:creator>
  <cp:keywords/>
  <dc:description/>
  <cp:lastModifiedBy>ckas</cp:lastModifiedBy>
  <cp:lastPrinted>2005-06-30T09:35:22Z</cp:lastPrinted>
  <dcterms:created xsi:type="dcterms:W3CDTF">2004-09-06T12:30:39Z</dcterms:created>
  <dcterms:modified xsi:type="dcterms:W3CDTF">2005-08-11T08:06:55Z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-680531222</vt:i4>
  </property>
  <property fmtid="{D5CDD505-2E9C-101B-9397-08002B2CF9AE}" pid="3" name="_EmailSubject">
    <vt:lpwstr/>
  </property>
  <property fmtid="{D5CDD505-2E9C-101B-9397-08002B2CF9AE}" pid="4" name="_AuthorEmail">
    <vt:lpwstr>AMeestOever@ctg-zaio.nl</vt:lpwstr>
  </property>
  <property fmtid="{D5CDD505-2E9C-101B-9397-08002B2CF9AE}" pid="5" name="_AuthorEmailDisplayName">
    <vt:lpwstr>Mees ten Oever, Annemarie</vt:lpwstr>
  </property>
  <property fmtid="{D5CDD505-2E9C-101B-9397-08002B2CF9AE}" pid="6" name="_PreviousAdHocReviewCycleID">
    <vt:i4>-968641954</vt:i4>
  </property>
  <property fmtid="{D5CDD505-2E9C-101B-9397-08002B2CF9AE}" pid="7" name="_ReviewingToolsShownOnce">
    <vt:lpwstr/>
  </property>
  <property fmtid="{D5CDD505-2E9C-101B-9397-08002B2CF9AE}" pid="8" name="_dlc_DocId">
    <vt:lpwstr>THRFR6N5WDQ4-19-11391</vt:lpwstr>
  </property>
  <property fmtid="{D5CDD505-2E9C-101B-9397-08002B2CF9AE}" pid="9" name="_dlc_DocIdItemGuid">
    <vt:lpwstr>ce9d172c-961e-4614-9ca6-85e7f6344143</vt:lpwstr>
  </property>
  <property fmtid="{D5CDD505-2E9C-101B-9397-08002B2CF9AE}" pid="10" name="_dlc_DocIdUrl">
    <vt:lpwstr>http://kennisnet.nza.nl/publicaties/Aanleveren/_layouts/DocIdRedir.aspx?ID=THRFR6N5WDQ4-19-11391, THRFR6N5WDQ4-19-11391</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